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o funktioniert es" sheetId="1" state="visible" r:id="rId1"/>
    <sheet name="Saisonplan" sheetId="2" state="visible" r:id="rId2"/>
    <sheet name="Blöcke" sheetId="3" state="visible" r:id="rId3"/>
    <sheet name="Wochenrhythmus" sheetId="4" state="visible" r:id="rId4"/>
    <sheet name="Beispiel Plan" sheetId="5" state="visible" r:id="rId5"/>
    <sheet name="Beispiel Blöcke" sheetId="6" state="visible" r:id="rId6"/>
    <sheet name="Beispiel Woche" sheetId="7" state="visible" r:id="rId7"/>
  </sheets>
  <definedNames>
    <definedName name="_xlnm.Print_Titles" localSheetId="1">'Saisonplan'!$10:$10</definedName>
    <definedName name="_xlnm.Print_Titles" localSheetId="2">'Blöcke'!$5:$5</definedName>
    <definedName name="_xlnm.Print_Titles" localSheetId="3">'Wochenrhythmus'!$4:$4</definedName>
    <definedName name="_xlnm.Print_Titles" localSheetId="4">'Beispiel Plan'!$10:$10</definedName>
    <definedName name="_xlnm.Print_Titles" localSheetId="5">'Beispiel Blöcke'!$5:$5</definedName>
    <definedName name="_xlnm.Print_Titles" localSheetId="6">'Beispiel Woche'!$4:$4</definedName>
  </definedNames>
  <calcPr calcId="124519" fullCalcOnLoad="1"/>
</workbook>
</file>

<file path=xl/styles.xml><?xml version="1.0" encoding="utf-8"?>
<styleSheet xmlns="http://schemas.openxmlformats.org/spreadsheetml/2006/main">
  <numFmts count="2">
    <numFmt numFmtId="164" formatCode="0.0"/>
    <numFmt numFmtId="165" formatCode="+0%;-0%;0%"/>
  </numFmts>
  <fonts count="12">
    <font>
      <name val="Calibri"/>
      <family val="2"/>
      <color theme="1"/>
      <sz val="11"/>
      <scheme val="minor"/>
    </font>
    <font>
      <name val="Calibri"/>
      <b val="1"/>
      <color rgb="000E1426"/>
      <sz val="20"/>
    </font>
    <font>
      <name val="Calibri"/>
      <color rgb="005B6479"/>
      <sz val="11"/>
    </font>
    <font>
      <name val="Calibri"/>
      <b val="1"/>
      <color rgb="000E1426"/>
      <sz val="13"/>
    </font>
    <font>
      <name val="Calibri"/>
      <color rgb="000E1426"/>
      <sz val="11"/>
    </font>
    <font>
      <name val="Calibri"/>
      <i val="1"/>
      <color rgb="005B6479"/>
      <sz val="10"/>
    </font>
    <font>
      <name val="Calibri"/>
      <b val="1"/>
      <color rgb="000E1426"/>
      <sz val="18"/>
    </font>
    <font>
      <name val="Calibri"/>
      <color rgb="005B6479"/>
      <sz val="10"/>
    </font>
    <font>
      <name val="Calibri"/>
      <b val="1"/>
      <color rgb="000E1426"/>
      <sz val="11"/>
    </font>
    <font>
      <name val="Calibri"/>
      <b val="1"/>
      <color rgb="00FFFFFF"/>
      <sz val="11"/>
    </font>
    <font>
      <name val="Calibri"/>
      <b val="1"/>
      <color rgb="000E1426"/>
      <sz val="12"/>
    </font>
    <font>
      <name val="Calibri"/>
      <b val="1"/>
      <color rgb="000E1426"/>
      <sz val="10"/>
    </font>
  </fonts>
  <fills count="6">
    <fill>
      <patternFill/>
    </fill>
    <fill>
      <patternFill patternType="gray125"/>
    </fill>
    <fill>
      <patternFill patternType="solid">
        <fgColor rgb="00FFF4CC"/>
      </patternFill>
    </fill>
    <fill>
      <patternFill patternType="solid">
        <fgColor rgb="00EEF0F4"/>
      </patternFill>
    </fill>
    <fill>
      <patternFill patternType="solid">
        <fgColor rgb="000E1426"/>
      </patternFill>
    </fill>
    <fill>
      <patternFill patternType="solid">
        <fgColor rgb="00FFE6DB"/>
      </patternFill>
    </fill>
  </fills>
  <borders count="2">
    <border>
      <left/>
      <right/>
      <top/>
      <bottom/>
      <diagonal/>
    </border>
    <border>
      <left style="thin">
        <color rgb="00C3C8D4"/>
      </left>
      <right style="thin">
        <color rgb="00C3C8D4"/>
      </right>
      <top style="thin">
        <color rgb="00C3C8D4"/>
      </top>
      <bottom style="thin">
        <color rgb="00C3C8D4"/>
      </bottom>
    </border>
  </borders>
  <cellStyleXfs count="1">
    <xf numFmtId="0" fontId="0" fillId="0" borderId="0"/>
  </cellStyleXfs>
  <cellXfs count="28">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center"/>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0" fillId="2" borderId="1" applyAlignment="1" pivotButton="0" quotePrefix="0" xfId="0">
      <alignment horizontal="left" vertical="center" wrapText="1"/>
    </xf>
    <xf numFmtId="0" fontId="0" fillId="2" borderId="1" pivotButton="0" quotePrefix="0" xfId="0"/>
    <xf numFmtId="0" fontId="0" fillId="3" borderId="1" applyAlignment="1" pivotButton="0" quotePrefix="0" xfId="0">
      <alignment horizontal="center" vertical="center" wrapText="1"/>
    </xf>
    <xf numFmtId="14" fontId="0" fillId="2" borderId="1" applyAlignment="1" pivotButton="0" quotePrefix="0" xfId="0">
      <alignment horizontal="left" vertical="center"/>
    </xf>
    <xf numFmtId="164" fontId="0" fillId="3" borderId="1" applyAlignment="1" pivotButton="0" quotePrefix="0" xfId="0">
      <alignment horizontal="center" vertical="center" wrapText="1"/>
    </xf>
    <xf numFmtId="0" fontId="9" fillId="4" borderId="1" applyAlignment="1" pivotButton="0" quotePrefix="0" xfId="0">
      <alignment horizontal="center" vertical="center" wrapText="1"/>
    </xf>
    <xf numFmtId="0" fontId="8" fillId="3" borderId="1" applyAlignment="1" pivotButton="0" quotePrefix="0" xfId="0">
      <alignment horizontal="center" vertical="center" wrapText="1"/>
    </xf>
    <xf numFmtId="0" fontId="0" fillId="0" borderId="1" applyAlignment="1" pivotButton="0" quotePrefix="0" xfId="0">
      <alignment horizontal="center" vertical="center" wrapText="1"/>
    </xf>
    <xf numFmtId="14" fontId="0" fillId="3" borderId="1" applyAlignment="1" pivotButton="0" quotePrefix="0" xfId="0">
      <alignment horizontal="center" vertical="center" wrapText="1"/>
    </xf>
    <xf numFmtId="0" fontId="0" fillId="0" borderId="1" applyAlignment="1" pivotButton="0" quotePrefix="0" xfId="0">
      <alignment horizontal="left" vertical="center" wrapText="1"/>
    </xf>
    <xf numFmtId="0" fontId="5" fillId="0" borderId="0" applyAlignment="1" pivotButton="0" quotePrefix="0" xfId="0">
      <alignment horizontal="left" vertical="center" wrapText="1"/>
    </xf>
    <xf numFmtId="0" fontId="10" fillId="0" borderId="1" applyAlignment="1" pivotButton="0" quotePrefix="0" xfId="0">
      <alignment horizontal="center" vertical="center" wrapText="1"/>
    </xf>
    <xf numFmtId="0" fontId="8" fillId="0" borderId="1" applyAlignment="1" pivotButton="0" quotePrefix="0" xfId="0">
      <alignment horizontal="left" vertical="center" wrapText="1"/>
    </xf>
    <xf numFmtId="0" fontId="11" fillId="5" borderId="0" applyAlignment="1" pivotButton="0" quotePrefix="0" xfId="0">
      <alignment horizontal="left" vertical="center" wrapText="1"/>
    </xf>
    <xf numFmtId="0" fontId="0" fillId="5" borderId="0" pivotButton="0" quotePrefix="0" xfId="0"/>
    <xf numFmtId="9" fontId="0" fillId="0" borderId="1" applyAlignment="1" pivotButton="0" quotePrefix="0" xfId="0">
      <alignment horizontal="center" vertical="center" wrapText="1"/>
    </xf>
    <xf numFmtId="165" fontId="0" fillId="3" borderId="1" applyAlignment="1" pivotButton="0" quotePrefix="0" xfId="0">
      <alignment horizontal="center" vertical="center" wrapText="1"/>
    </xf>
    <xf numFmtId="0" fontId="11" fillId="0" borderId="0" applyAlignment="1" pivotButton="0" quotePrefix="0" xfId="0">
      <alignment horizontal="left" vertical="center" wrapText="1"/>
    </xf>
  </cellXfs>
  <cellStyles count="1">
    <cellStyle name="Normal" xfId="0" builtinId="0" hidden="0"/>
  </cellStyles>
  <dxfs count="2">
    <dxf>
      <fill>
        <patternFill patternType="solid">
          <fgColor rgb="00FFE6DB"/>
          <bgColor rgb="00FFE6DB"/>
        </patternFill>
      </fill>
    </dxf>
    <dxf>
      <fill>
        <patternFill patternType="solid">
          <fgColor rgb="00EEF0F4"/>
          <bgColor rgb="00EEF0F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harts/chart1.xml><?xml version="1.0" encoding="utf-8"?>
<chartSpace xmlns:a="http://schemas.openxmlformats.org/drawingml/2006/main" xmlns="http://schemas.openxmlformats.org/drawingml/2006/chart">
  <chart>
    <title>
      <tx>
        <rich>
          <a:bodyPr/>
          <a:p>
            <a:pPr>
              <a:defRPr/>
            </a:pPr>
            <a:r>
              <a:t>Belastung pro Woche</a:t>
            </a:r>
          </a:p>
        </rich>
      </tx>
    </title>
    <plotArea>
      <barChart>
        <barDir val="col"/>
        <grouping val="clustered"/>
        <ser>
          <idx val="0"/>
          <order val="0"/>
          <spPr>
            <a:solidFill>
              <a:srgbClr val="FF5A1F"/>
            </a:solidFill>
            <a:ln>
              <a:solidFill>
                <a:srgbClr val="FF5A1F"/>
              </a:solidFill>
              <a:prstDash val="solid"/>
            </a:ln>
          </spPr>
          <cat>
            <numRef>
              <f>'Saisonplan'!$A$11:$A$54</f>
            </numRef>
          </cat>
          <val>
            <numRef>
              <f>'Saisonplan'!$H$11:$H$54</f>
            </numRef>
          </val>
        </ser>
        <gapWidth val="40"/>
        <axId val="10"/>
        <axId val="100"/>
      </barChart>
      <catAx>
        <axId val="10"/>
        <scaling>
          <orientation val="minMax"/>
        </scaling>
        <delete val="0"/>
        <axPos val="l"/>
        <title>
          <tx>
            <rich>
              <a:bodyPr/>
              <a:p>
                <a:pPr>
                  <a:defRPr/>
                </a:pPr>
                <a:r>
                  <a:t>Woche</a:t>
                </a:r>
              </a:p>
            </rich>
          </tx>
        </title>
        <majorTickMark val="none"/>
        <minorTickMark val="none"/>
        <crossAx val="100"/>
        <lblOffset val="100"/>
      </catAx>
      <valAx>
        <axId val="100"/>
        <scaling>
          <orientation val="minMax"/>
          <max val="5"/>
          <min val="0"/>
        </scaling>
        <delete val="0"/>
        <axPos val="l"/>
        <majorGridlines/>
        <title>
          <tx>
            <rich>
              <a:bodyPr/>
              <a:p>
                <a:pPr>
                  <a:defRPr/>
                </a:pPr>
                <a:r>
                  <a:t>Belastung (1-5)</a:t>
                </a:r>
              </a:p>
            </rich>
          </tx>
        </title>
        <majorTickMark val="none"/>
        <minorTickMark val="none"/>
        <crossAx val="10"/>
        <majorUnit val="1"/>
      </valAx>
    </plotArea>
    <plotVisOnly val="1"/>
    <dispBlanksAs val="gap"/>
  </chart>
</chartSpace>
</file>

<file path=xl/charts/chart2.xml><?xml version="1.0" encoding="utf-8"?>
<chartSpace xmlns:a="http://schemas.openxmlformats.org/drawingml/2006/main" xmlns="http://schemas.openxmlformats.org/drawingml/2006/chart">
  <chart>
    <title>
      <tx>
        <rich>
          <a:bodyPr/>
          <a:p>
            <a:pPr>
              <a:defRPr/>
            </a:pPr>
            <a:r>
              <a:t>Belastung pro Woche</a:t>
            </a:r>
          </a:p>
        </rich>
      </tx>
    </title>
    <plotArea>
      <barChart>
        <barDir val="col"/>
        <grouping val="clustered"/>
        <ser>
          <idx val="0"/>
          <order val="0"/>
          <spPr>
            <a:solidFill>
              <a:srgbClr val="FF5A1F"/>
            </a:solidFill>
            <a:ln>
              <a:solidFill>
                <a:srgbClr val="FF5A1F"/>
              </a:solidFill>
              <a:prstDash val="solid"/>
            </a:ln>
          </spPr>
          <cat>
            <numRef>
              <f>'Beispiel Plan'!$A$11:$A$54</f>
            </numRef>
          </cat>
          <val>
            <numRef>
              <f>'Beispiel Plan'!$H$11:$H$54</f>
            </numRef>
          </val>
        </ser>
        <gapWidth val="40"/>
        <axId val="10"/>
        <axId val="100"/>
      </barChart>
      <catAx>
        <axId val="10"/>
        <scaling>
          <orientation val="minMax"/>
        </scaling>
        <delete val="0"/>
        <axPos val="l"/>
        <title>
          <tx>
            <rich>
              <a:bodyPr/>
              <a:p>
                <a:pPr>
                  <a:defRPr/>
                </a:pPr>
                <a:r>
                  <a:t>Woche</a:t>
                </a:r>
              </a:p>
            </rich>
          </tx>
        </title>
        <majorTickMark val="none"/>
        <minorTickMark val="none"/>
        <crossAx val="100"/>
        <lblOffset val="100"/>
      </catAx>
      <valAx>
        <axId val="100"/>
        <scaling>
          <orientation val="minMax"/>
          <max val="5"/>
          <min val="0"/>
        </scaling>
        <delete val="0"/>
        <axPos val="l"/>
        <majorGridlines/>
        <title>
          <tx>
            <rich>
              <a:bodyPr/>
              <a:p>
                <a:pPr>
                  <a:defRPr/>
                </a:pPr>
                <a:r>
                  <a:t>Belastung (1-5)</a:t>
                </a:r>
              </a:p>
            </rich>
          </tx>
        </title>
        <majorTickMark val="none"/>
        <minorTickMark val="none"/>
        <crossAx val="10"/>
        <majorUnit val="1"/>
      </valAx>
    </plotArea>
    <plotVisOnly val="1"/>
    <dispBlanksAs val="gap"/>
  </chart>
</chartSpace>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chart" Target="/xl/charts/chart1.xml" Id="rId1" /></Relationships>
</file>

<file path=xl/drawings/_rels/drawing3.xml.rels><Relationships xmlns="http://schemas.openxmlformats.org/package/2006/relationships"><Relationship Type="http://schemas.openxmlformats.org/officeDocument/2006/relationships/chart" Target="/xl/charts/chart2.xml"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0</row>
      <rowOff>0</rowOff>
    </from>
    <ext cx="342900" cy="34290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0</col>
      <colOff>0</colOff>
      <row>56</row>
      <rowOff>0</rowOff>
    </from>
    <ext cx="10800000" cy="2880000"/>
    <graphicFrame>
      <nvGraphicFramePr>
        <cNvPr id="1" name="Chart 1"/>
        <cNvGraphicFramePr/>
      </nvGraphicFramePr>
      <xfrm/>
      <a:graphic>
        <a:graphicData uri="http://schemas.openxmlformats.org/drawingml/2006/chart">
          <c:chart r:id="rId1"/>
        </a:graphicData>
      </a:graphic>
    </graphicFrame>
    <clientData/>
  </oneCellAnchor>
</wsDr>
</file>

<file path=xl/drawings/drawing3.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0</col>
      <colOff>0</colOff>
      <row>56</row>
      <rowOff>0</rowOff>
    </from>
    <ext cx="10800000" cy="288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_rels/sheet5.xml.rels><Relationships xmlns="http://schemas.openxmlformats.org/package/2006/relationships"><Relationship Type="http://schemas.openxmlformats.org/officeDocument/2006/relationships/drawing" Target="/xl/drawings/drawing3.xml" Id="rId1" /></Relationships>
</file>

<file path=xl/worksheets/sheet1.xml><?xml version="1.0" encoding="utf-8"?>
<worksheet xmlns="http://schemas.openxmlformats.org/spreadsheetml/2006/main">
  <sheetPr>
    <outlinePr summaryBelow="1" summaryRight="1"/>
    <pageSetUpPr fitToPage="1"/>
  </sheetPr>
  <dimension ref="A1:B25"/>
  <sheetViews>
    <sheetView showGridLines="0" workbookViewId="0">
      <selection activeCell="A1" sqref="A1"/>
    </sheetView>
  </sheetViews>
  <sheetFormatPr baseColWidth="8" defaultRowHeight="15"/>
  <cols>
    <col width="3" customWidth="1" min="1" max="1"/>
    <col width="110" customWidth="1" min="2" max="2"/>
  </cols>
  <sheetData>
    <row r="1" ht="32" customHeight="1"/>
    <row r="2" ht="32" customHeight="1">
      <c r="B2" s="1" t="inlineStr">
        <is>
          <t>Saisonplan Volleyball</t>
        </is>
      </c>
    </row>
    <row r="3">
      <c r="B3" s="2" t="inlineStr">
        <is>
          <t>Kostenlose Vorlage von Koach Volleyball · koachvolleyball.com/de/</t>
        </is>
      </c>
    </row>
    <row r="4">
      <c r="B4" s="3" t="n"/>
    </row>
    <row r="5" ht="24" customHeight="1">
      <c r="B5" s="4" t="inlineStr">
        <is>
          <t>Drei Ebenen in einer Datei</t>
        </is>
      </c>
    </row>
    <row r="6" ht="15" customHeight="1">
      <c r="B6" s="5" t="inlineStr">
        <is>
          <t>Saison (Makrozyklus): das ganze Jahr im Blatt Saisonplan, eine Zeile pro Woche.</t>
        </is>
      </c>
    </row>
    <row r="7" ht="15" customHeight="1">
      <c r="B7" s="5" t="inlineStr">
        <is>
          <t>Block (Mesozyklus): eine Reihe von Wochen mit einem Blockziel und einer Messform, im Blatt Blöcke.</t>
        </is>
      </c>
    </row>
    <row r="8" ht="15" customHeight="1">
      <c r="B8" s="5" t="inlineStr">
        <is>
          <t>Woche (Mikrozyklus): was jeder Tag einer normalen Woche tut, im Blatt Wochenrhythmus.</t>
        </is>
      </c>
    </row>
    <row r="9">
      <c r="B9" s="3" t="n"/>
    </row>
    <row r="10" ht="24" customHeight="1">
      <c r="B10" s="4" t="inlineStr">
        <is>
          <t>So füllst du es aus</t>
        </is>
      </c>
    </row>
    <row r="11" ht="30" customHeight="1">
      <c r="B11" s="5" t="inlineStr">
        <is>
          <t>1. Trage oben im Blatt Saisonplan dein Team, dein Saisonziel in einem Satz und die Zahl ein, die du die ganze Saison zählst. Setze bei Montag der ersten Woche ein Datum, dann füllt sich die Spalte Montag selbst.</t>
        </is>
      </c>
    </row>
    <row r="12" ht="45" customHeight="1">
      <c r="B12" s="5" t="inlineStr">
        <is>
          <t>2. Gib jeder Woche eine Periode (Vorbereitung, Wettkampf, Übergang oder Ruhewoche) und einen Blockbuchstaben, zum Beispiel A. Die Wochen eines Blocks stehen direkt untereinander. Die Spalte Woche ist deine eigene Zählung: du kannst die Zahlen überschreiben, zum Beispiel mit -6 bis -1 für die Vorbereitung.</t>
        </is>
      </c>
    </row>
    <row r="13" ht="30" customHeight="1">
      <c r="B13" s="5" t="inlineStr">
        <is>
          <t>3. Schreibe pro Woche ein Wochenthema: das kommt in den Trainingsschwerpunkt jedes Trainings dieser Woche. Trage die Zahl der Trainings und Spiele ein.</t>
        </is>
      </c>
    </row>
    <row r="14" ht="45" customHeight="1">
      <c r="B14" s="5" t="inlineStr">
        <is>
          <t>4. Gib jeder Woche eine Belastung von 1 (leicht) bis 5 (schwer). Lege selbst fest, worauf du achtest, zum Beispiel die Menge an neuem Stoff oder den Trainingsumfang, und bleib die ganze Saison dabei. Das Diagramm unter der Tabelle zeigt den Verlauf.</t>
        </is>
      </c>
    </row>
    <row r="15" ht="45" customHeight="1">
      <c r="B15" s="5" t="inlineStr">
        <is>
          <t>5. Setze in jeder Messwoche ein X. Trage im Blatt Blöcke pro Block den Buchstaben, den Namen, das Blockziel und die Messform ein; Wochen, Trainings und durchschnittliche Belastung rechnen sich selbst. Trage nach der Messwoche die Messung am Anfang und am Ende des Blocks ein.</t>
        </is>
      </c>
    </row>
    <row r="16" ht="30" customHeight="1">
      <c r="B16" s="5" t="inlineStr">
        <is>
          <t>6. Halte nach jeder Woche fest, ob sie erledigt wurde (Ja, Teilweise oder Nein). So siehst du hinterher, welcher Block wirklich gelaufen ist.</t>
        </is>
      </c>
    </row>
    <row r="17" ht="15" customHeight="1">
      <c r="B17" s="5" t="inlineStr">
        <is>
          <t>7. Trage im Blatt Wochenrhythmus ein, was jeder Tag einer normalen Woche tut.</t>
        </is>
      </c>
    </row>
    <row r="18">
      <c r="B18" s="3" t="n"/>
    </row>
    <row r="19" ht="24" customHeight="1">
      <c r="B19" s="4" t="inlineStr">
        <is>
          <t>Das Beispiel</t>
        </is>
      </c>
    </row>
    <row r="20" ht="60" customHeight="1">
      <c r="B20" s="5" t="inlineStr">
        <is>
          <t>Die Blätter Beispiel Plan, Beispiel Blöcke und Beispiel Woche sind für ein Team mit zwei Trainings und einem Spiel pro Woche ausgefüllt: sechs Wochen Vorbereitung, 28 Ligawochen, fünf Blöcke und zwei Ruhewochen. Das Beispiel steht am Ende von Block B: bis Woche 7 ist eingetragen, was erledigt wurde. Alle Namen und Zahlen im Beispiel sind erfunden.</t>
        </is>
      </c>
    </row>
    <row r="21">
      <c r="B21" s="3" t="n"/>
    </row>
    <row r="22" ht="30" customHeight="1">
      <c r="B22" s="5" t="inlineStr">
        <is>
          <t>Gelbe Felder füllst du aus. Graue Felder enthalten eine Formel: nicht überschreiben. Jedes Blatt ist für den Druck auf A4 eingerichtet.</t>
        </is>
      </c>
    </row>
    <row r="23" ht="30" customHeight="1">
      <c r="B23" s="5" t="inlineStr">
        <is>
          <t>In Koach trägst du das Wochenthema bei jedem Training im Feld Trainingsschwerpunkt ein; mit Als Vorlage speichern und Plan kopieren steht derselbe Aufbau schnell für das nächste Training bereit.</t>
        </is>
      </c>
    </row>
    <row r="24">
      <c r="B24" s="3" t="n"/>
    </row>
    <row r="25" ht="15" customHeight="1">
      <c r="B25" s="6" t="inlineStr">
        <is>
          <t>Du darfst diese Vorlage frei verwenden, kopieren und anpassen.</t>
        </is>
      </c>
    </row>
  </sheetData>
  <printOptions horizontalCentered="1"/>
  <pageMargins left="0.4724409448818898" right="0.4724409448818898" top="0.5905511811023622" bottom="0.5905511811023622" header="0.5" footer="0.25"/>
  <pageSetup orientation="portrait" paperSize="9" fitToHeight="0" fitToWidth="1"/>
  <headerFooter>
    <oddHeader/>
    <oddFooter>&amp;L&amp;8 &amp;K5B6479koachvolleyball.com&amp;R&amp;8 &amp;K5B6479&amp;P /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K54"/>
  <sheetViews>
    <sheetView showGridLines="0" workbookViewId="0">
      <pane xSplit="1" ySplit="10" topLeftCell="B11" activePane="bottomRight" state="frozen"/>
      <selection pane="topRight"/>
      <selection pane="bottomLeft"/>
      <selection pane="bottomRight" activeCell="A1" sqref="A1"/>
    </sheetView>
  </sheetViews>
  <sheetFormatPr baseColWidth="8" defaultRowHeight="15"/>
  <cols>
    <col width="9" customWidth="1" min="1" max="1"/>
    <col width="12" customWidth="1" min="2" max="2"/>
    <col width="16" customWidth="1" min="3" max="3"/>
    <col width="9" customWidth="1" min="4" max="4"/>
    <col width="46" customWidth="1" min="5" max="5"/>
    <col width="12" customWidth="1" min="6" max="6"/>
    <col width="12" customWidth="1" min="7" max="7"/>
    <col width="11" customWidth="1" min="8" max="8"/>
    <col width="13" customWidth="1" min="9" max="9"/>
    <col width="12" customWidth="1" min="10" max="10"/>
    <col width="44" customWidth="1" min="11" max="11"/>
  </cols>
  <sheetData>
    <row r="1" ht="30" customHeight="1">
      <c r="A1" s="7" t="inlineStr">
        <is>
          <t>Saisonplan Volleyball</t>
        </is>
      </c>
    </row>
    <row r="2" ht="20" customHeight="1">
      <c r="A2" s="8" t="inlineStr">
        <is>
          <t>Eine Zeile pro Woche. Fülle die gelben Felder und die Tabelle aus; graue Felder rechnen sich selbst.</t>
        </is>
      </c>
    </row>
    <row r="3" ht="20" customHeight="1">
      <c r="A3" s="9" t="inlineStr">
        <is>
          <t>Team</t>
        </is>
      </c>
      <c r="D3" s="10" t="n"/>
      <c r="E3" s="11" t="n"/>
      <c r="F3" s="9" t="inlineStr">
        <is>
          <t>Geplante Wochen</t>
        </is>
      </c>
      <c r="I3" s="12">
        <f>COUNTA(C11:C54)</f>
        <v/>
      </c>
    </row>
    <row r="4" ht="20" customHeight="1">
      <c r="A4" s="9" t="inlineStr">
        <is>
          <t>Saison</t>
        </is>
      </c>
      <c r="D4" s="10" t="n"/>
      <c r="E4" s="11" t="n"/>
      <c r="F4" s="9" t="inlineStr">
        <is>
          <t>Geplante Trainings</t>
        </is>
      </c>
      <c r="I4" s="12">
        <f>SUM(F11:F54)</f>
        <v/>
      </c>
    </row>
    <row r="5" ht="20" customHeight="1">
      <c r="A5" s="9" t="inlineStr">
        <is>
          <t>Trainer</t>
        </is>
      </c>
      <c r="D5" s="10" t="n"/>
      <c r="E5" s="11" t="n"/>
      <c r="F5" s="9" t="inlineStr">
        <is>
          <t>Geplante Spiele</t>
        </is>
      </c>
      <c r="I5" s="12">
        <f>SUM(G11:G54)</f>
        <v/>
      </c>
    </row>
    <row r="6" ht="32" customHeight="1">
      <c r="A6" s="9" t="inlineStr">
        <is>
          <t>Saisonziel (ein Satz)</t>
        </is>
      </c>
      <c r="D6" s="10" t="n"/>
      <c r="E6" s="11" t="n"/>
      <c r="F6" s="9" t="inlineStr">
        <is>
          <t>Messwochen</t>
        </is>
      </c>
      <c r="I6" s="12">
        <f>COUNTIF(I11:I54,"X")</f>
        <v/>
      </c>
    </row>
    <row r="7" ht="32" customHeight="1">
      <c r="A7" s="9" t="inlineStr">
        <is>
          <t>Messzahl: was du zählst</t>
        </is>
      </c>
      <c r="D7" s="10" t="n"/>
      <c r="E7" s="11" t="n"/>
      <c r="F7" s="9" t="inlineStr">
        <is>
          <t>Erledigte Wochen (Ja)</t>
        </is>
      </c>
      <c r="I7" s="12">
        <f>COUNTIF(J11:J54,"Ja")</f>
        <v/>
      </c>
    </row>
    <row r="8" ht="20" customHeight="1">
      <c r="A8" s="9" t="inlineStr">
        <is>
          <t>Montag der ersten Woche</t>
        </is>
      </c>
      <c r="D8" s="13" t="n"/>
      <c r="E8" s="11" t="n"/>
      <c r="F8" s="9" t="inlineStr">
        <is>
          <t>Durchschnittliche Belastung</t>
        </is>
      </c>
      <c r="I8" s="14">
        <f>IFERROR(AVERAGE(H11:H54),"")</f>
        <v/>
      </c>
    </row>
    <row r="9"/>
    <row r="10" ht="36" customHeight="1">
      <c r="A10" s="15" t="inlineStr">
        <is>
          <t>Woche</t>
        </is>
      </c>
      <c r="B10" s="16" t="inlineStr">
        <is>
          <t>Montag</t>
        </is>
      </c>
      <c r="C10" s="15" t="inlineStr">
        <is>
          <t>Periode</t>
        </is>
      </c>
      <c r="D10" s="15" t="inlineStr">
        <is>
          <t>Block</t>
        </is>
      </c>
      <c r="E10" s="15" t="inlineStr">
        <is>
          <t>Wochenthema (Trainingsschwerpunkt)</t>
        </is>
      </c>
      <c r="F10" s="15" t="inlineStr">
        <is>
          <t>Trainings</t>
        </is>
      </c>
      <c r="G10" s="15" t="inlineStr">
        <is>
          <t>Spiele</t>
        </is>
      </c>
      <c r="H10" s="15" t="inlineStr">
        <is>
          <t>Belastung (1-5)</t>
        </is>
      </c>
      <c r="I10" s="15" t="inlineStr">
        <is>
          <t>Messwoche (X)</t>
        </is>
      </c>
      <c r="J10" s="15" t="inlineStr">
        <is>
          <t>Erledigt</t>
        </is>
      </c>
      <c r="K10" s="15" t="inlineStr">
        <is>
          <t>Notizen</t>
        </is>
      </c>
    </row>
    <row r="11" ht="18" customHeight="1">
      <c r="A11" s="17" t="n">
        <v>1</v>
      </c>
      <c r="B11" s="18">
        <f>IF($D$8="","",$D$8+(ROW()-ROW($A$11))*7)</f>
        <v/>
      </c>
      <c r="C11" s="17" t="n"/>
      <c r="D11" s="17" t="n"/>
      <c r="E11" s="19" t="n"/>
      <c r="F11" s="17" t="n"/>
      <c r="G11" s="17" t="n"/>
      <c r="H11" s="17" t="n"/>
      <c r="I11" s="17" t="n"/>
      <c r="J11" s="17" t="n"/>
      <c r="K11" s="19" t="n"/>
    </row>
    <row r="12" ht="18" customHeight="1">
      <c r="A12" s="17" t="n">
        <v>2</v>
      </c>
      <c r="B12" s="18">
        <f>IF($D$8="","",$D$8+(ROW()-ROW($A$11))*7)</f>
        <v/>
      </c>
      <c r="C12" s="17" t="n"/>
      <c r="D12" s="17" t="n"/>
      <c r="E12" s="19" t="n"/>
      <c r="F12" s="17" t="n"/>
      <c r="G12" s="17" t="n"/>
      <c r="H12" s="17" t="n"/>
      <c r="I12" s="17" t="n"/>
      <c r="J12" s="17" t="n"/>
      <c r="K12" s="19" t="n"/>
    </row>
    <row r="13" ht="18" customHeight="1">
      <c r="A13" s="17" t="n">
        <v>3</v>
      </c>
      <c r="B13" s="18">
        <f>IF($D$8="","",$D$8+(ROW()-ROW($A$11))*7)</f>
        <v/>
      </c>
      <c r="C13" s="17" t="n"/>
      <c r="D13" s="17" t="n"/>
      <c r="E13" s="19" t="n"/>
      <c r="F13" s="17" t="n"/>
      <c r="G13" s="17" t="n"/>
      <c r="H13" s="17" t="n"/>
      <c r="I13" s="17" t="n"/>
      <c r="J13" s="17" t="n"/>
      <c r="K13" s="19" t="n"/>
    </row>
    <row r="14" ht="18" customHeight="1">
      <c r="A14" s="17" t="n">
        <v>4</v>
      </c>
      <c r="B14" s="18">
        <f>IF($D$8="","",$D$8+(ROW()-ROW($A$11))*7)</f>
        <v/>
      </c>
      <c r="C14" s="17" t="n"/>
      <c r="D14" s="17" t="n"/>
      <c r="E14" s="19" t="n"/>
      <c r="F14" s="17" t="n"/>
      <c r="G14" s="17" t="n"/>
      <c r="H14" s="17" t="n"/>
      <c r="I14" s="17" t="n"/>
      <c r="J14" s="17" t="n"/>
      <c r="K14" s="19" t="n"/>
    </row>
    <row r="15" ht="18" customHeight="1">
      <c r="A15" s="17" t="n">
        <v>5</v>
      </c>
      <c r="B15" s="18">
        <f>IF($D$8="","",$D$8+(ROW()-ROW($A$11))*7)</f>
        <v/>
      </c>
      <c r="C15" s="17" t="n"/>
      <c r="D15" s="17" t="n"/>
      <c r="E15" s="19" t="n"/>
      <c r="F15" s="17" t="n"/>
      <c r="G15" s="17" t="n"/>
      <c r="H15" s="17" t="n"/>
      <c r="I15" s="17" t="n"/>
      <c r="J15" s="17" t="n"/>
      <c r="K15" s="19" t="n"/>
    </row>
    <row r="16" ht="18" customHeight="1">
      <c r="A16" s="17" t="n">
        <v>6</v>
      </c>
      <c r="B16" s="18">
        <f>IF($D$8="","",$D$8+(ROW()-ROW($A$11))*7)</f>
        <v/>
      </c>
      <c r="C16" s="17" t="n"/>
      <c r="D16" s="17" t="n"/>
      <c r="E16" s="19" t="n"/>
      <c r="F16" s="17" t="n"/>
      <c r="G16" s="17" t="n"/>
      <c r="H16" s="17" t="n"/>
      <c r="I16" s="17" t="n"/>
      <c r="J16" s="17" t="n"/>
      <c r="K16" s="19" t="n"/>
    </row>
    <row r="17" ht="18" customHeight="1">
      <c r="A17" s="17" t="n">
        <v>7</v>
      </c>
      <c r="B17" s="18">
        <f>IF($D$8="","",$D$8+(ROW()-ROW($A$11))*7)</f>
        <v/>
      </c>
      <c r="C17" s="17" t="n"/>
      <c r="D17" s="17" t="n"/>
      <c r="E17" s="19" t="n"/>
      <c r="F17" s="17" t="n"/>
      <c r="G17" s="17" t="n"/>
      <c r="H17" s="17" t="n"/>
      <c r="I17" s="17" t="n"/>
      <c r="J17" s="17" t="n"/>
      <c r="K17" s="19" t="n"/>
    </row>
    <row r="18" ht="18" customHeight="1">
      <c r="A18" s="17" t="n">
        <v>8</v>
      </c>
      <c r="B18" s="18">
        <f>IF($D$8="","",$D$8+(ROW()-ROW($A$11))*7)</f>
        <v/>
      </c>
      <c r="C18" s="17" t="n"/>
      <c r="D18" s="17" t="n"/>
      <c r="E18" s="19" t="n"/>
      <c r="F18" s="17" t="n"/>
      <c r="G18" s="17" t="n"/>
      <c r="H18" s="17" t="n"/>
      <c r="I18" s="17" t="n"/>
      <c r="J18" s="17" t="n"/>
      <c r="K18" s="19" t="n"/>
    </row>
    <row r="19" ht="18" customHeight="1">
      <c r="A19" s="17" t="n">
        <v>9</v>
      </c>
      <c r="B19" s="18">
        <f>IF($D$8="","",$D$8+(ROW()-ROW($A$11))*7)</f>
        <v/>
      </c>
      <c r="C19" s="17" t="n"/>
      <c r="D19" s="17" t="n"/>
      <c r="E19" s="19" t="n"/>
      <c r="F19" s="17" t="n"/>
      <c r="G19" s="17" t="n"/>
      <c r="H19" s="17" t="n"/>
      <c r="I19" s="17" t="n"/>
      <c r="J19" s="17" t="n"/>
      <c r="K19" s="19" t="n"/>
    </row>
    <row r="20" ht="18" customHeight="1">
      <c r="A20" s="17" t="n">
        <v>10</v>
      </c>
      <c r="B20" s="18">
        <f>IF($D$8="","",$D$8+(ROW()-ROW($A$11))*7)</f>
        <v/>
      </c>
      <c r="C20" s="17" t="n"/>
      <c r="D20" s="17" t="n"/>
      <c r="E20" s="19" t="n"/>
      <c r="F20" s="17" t="n"/>
      <c r="G20" s="17" t="n"/>
      <c r="H20" s="17" t="n"/>
      <c r="I20" s="17" t="n"/>
      <c r="J20" s="17" t="n"/>
      <c r="K20" s="19" t="n"/>
    </row>
    <row r="21" ht="18" customHeight="1">
      <c r="A21" s="17" t="n">
        <v>11</v>
      </c>
      <c r="B21" s="18">
        <f>IF($D$8="","",$D$8+(ROW()-ROW($A$11))*7)</f>
        <v/>
      </c>
      <c r="C21" s="17" t="n"/>
      <c r="D21" s="17" t="n"/>
      <c r="E21" s="19" t="n"/>
      <c r="F21" s="17" t="n"/>
      <c r="G21" s="17" t="n"/>
      <c r="H21" s="17" t="n"/>
      <c r="I21" s="17" t="n"/>
      <c r="J21" s="17" t="n"/>
      <c r="K21" s="19" t="n"/>
    </row>
    <row r="22" ht="18" customHeight="1">
      <c r="A22" s="17" t="n">
        <v>12</v>
      </c>
      <c r="B22" s="18">
        <f>IF($D$8="","",$D$8+(ROW()-ROW($A$11))*7)</f>
        <v/>
      </c>
      <c r="C22" s="17" t="n"/>
      <c r="D22" s="17" t="n"/>
      <c r="E22" s="19" t="n"/>
      <c r="F22" s="17" t="n"/>
      <c r="G22" s="17" t="n"/>
      <c r="H22" s="17" t="n"/>
      <c r="I22" s="17" t="n"/>
      <c r="J22" s="17" t="n"/>
      <c r="K22" s="19" t="n"/>
    </row>
    <row r="23" ht="18" customHeight="1">
      <c r="A23" s="17" t="n">
        <v>13</v>
      </c>
      <c r="B23" s="18">
        <f>IF($D$8="","",$D$8+(ROW()-ROW($A$11))*7)</f>
        <v/>
      </c>
      <c r="C23" s="17" t="n"/>
      <c r="D23" s="17" t="n"/>
      <c r="E23" s="19" t="n"/>
      <c r="F23" s="17" t="n"/>
      <c r="G23" s="17" t="n"/>
      <c r="H23" s="17" t="n"/>
      <c r="I23" s="17" t="n"/>
      <c r="J23" s="17" t="n"/>
      <c r="K23" s="19" t="n"/>
    </row>
    <row r="24" ht="18" customHeight="1">
      <c r="A24" s="17" t="n">
        <v>14</v>
      </c>
      <c r="B24" s="18">
        <f>IF($D$8="","",$D$8+(ROW()-ROW($A$11))*7)</f>
        <v/>
      </c>
      <c r="C24" s="17" t="n"/>
      <c r="D24" s="17" t="n"/>
      <c r="E24" s="19" t="n"/>
      <c r="F24" s="17" t="n"/>
      <c r="G24" s="17" t="n"/>
      <c r="H24" s="17" t="n"/>
      <c r="I24" s="17" t="n"/>
      <c r="J24" s="17" t="n"/>
      <c r="K24" s="19" t="n"/>
    </row>
    <row r="25" ht="18" customHeight="1">
      <c r="A25" s="17" t="n">
        <v>15</v>
      </c>
      <c r="B25" s="18">
        <f>IF($D$8="","",$D$8+(ROW()-ROW($A$11))*7)</f>
        <v/>
      </c>
      <c r="C25" s="17" t="n"/>
      <c r="D25" s="17" t="n"/>
      <c r="E25" s="19" t="n"/>
      <c r="F25" s="17" t="n"/>
      <c r="G25" s="17" t="n"/>
      <c r="H25" s="17" t="n"/>
      <c r="I25" s="17" t="n"/>
      <c r="J25" s="17" t="n"/>
      <c r="K25" s="19" t="n"/>
    </row>
    <row r="26" ht="18" customHeight="1">
      <c r="A26" s="17" t="n">
        <v>16</v>
      </c>
      <c r="B26" s="18">
        <f>IF($D$8="","",$D$8+(ROW()-ROW($A$11))*7)</f>
        <v/>
      </c>
      <c r="C26" s="17" t="n"/>
      <c r="D26" s="17" t="n"/>
      <c r="E26" s="19" t="n"/>
      <c r="F26" s="17" t="n"/>
      <c r="G26" s="17" t="n"/>
      <c r="H26" s="17" t="n"/>
      <c r="I26" s="17" t="n"/>
      <c r="J26" s="17" t="n"/>
      <c r="K26" s="19" t="n"/>
    </row>
    <row r="27" ht="18" customHeight="1">
      <c r="A27" s="17" t="n">
        <v>17</v>
      </c>
      <c r="B27" s="18">
        <f>IF($D$8="","",$D$8+(ROW()-ROW($A$11))*7)</f>
        <v/>
      </c>
      <c r="C27" s="17" t="n"/>
      <c r="D27" s="17" t="n"/>
      <c r="E27" s="19" t="n"/>
      <c r="F27" s="17" t="n"/>
      <c r="G27" s="17" t="n"/>
      <c r="H27" s="17" t="n"/>
      <c r="I27" s="17" t="n"/>
      <c r="J27" s="17" t="n"/>
      <c r="K27" s="19" t="n"/>
    </row>
    <row r="28" ht="18" customHeight="1">
      <c r="A28" s="17" t="n">
        <v>18</v>
      </c>
      <c r="B28" s="18">
        <f>IF($D$8="","",$D$8+(ROW()-ROW($A$11))*7)</f>
        <v/>
      </c>
      <c r="C28" s="17" t="n"/>
      <c r="D28" s="17" t="n"/>
      <c r="E28" s="19" t="n"/>
      <c r="F28" s="17" t="n"/>
      <c r="G28" s="17" t="n"/>
      <c r="H28" s="17" t="n"/>
      <c r="I28" s="17" t="n"/>
      <c r="J28" s="17" t="n"/>
      <c r="K28" s="19" t="n"/>
    </row>
    <row r="29" ht="18" customHeight="1">
      <c r="A29" s="17" t="n">
        <v>19</v>
      </c>
      <c r="B29" s="18">
        <f>IF($D$8="","",$D$8+(ROW()-ROW($A$11))*7)</f>
        <v/>
      </c>
      <c r="C29" s="17" t="n"/>
      <c r="D29" s="17" t="n"/>
      <c r="E29" s="19" t="n"/>
      <c r="F29" s="17" t="n"/>
      <c r="G29" s="17" t="n"/>
      <c r="H29" s="17" t="n"/>
      <c r="I29" s="17" t="n"/>
      <c r="J29" s="17" t="n"/>
      <c r="K29" s="19" t="n"/>
    </row>
    <row r="30" ht="18" customHeight="1">
      <c r="A30" s="17" t="n">
        <v>20</v>
      </c>
      <c r="B30" s="18">
        <f>IF($D$8="","",$D$8+(ROW()-ROW($A$11))*7)</f>
        <v/>
      </c>
      <c r="C30" s="17" t="n"/>
      <c r="D30" s="17" t="n"/>
      <c r="E30" s="19" t="n"/>
      <c r="F30" s="17" t="n"/>
      <c r="G30" s="17" t="n"/>
      <c r="H30" s="17" t="n"/>
      <c r="I30" s="17" t="n"/>
      <c r="J30" s="17" t="n"/>
      <c r="K30" s="19" t="n"/>
    </row>
    <row r="31" ht="18" customHeight="1">
      <c r="A31" s="17" t="n">
        <v>21</v>
      </c>
      <c r="B31" s="18">
        <f>IF($D$8="","",$D$8+(ROW()-ROW($A$11))*7)</f>
        <v/>
      </c>
      <c r="C31" s="17" t="n"/>
      <c r="D31" s="17" t="n"/>
      <c r="E31" s="19" t="n"/>
      <c r="F31" s="17" t="n"/>
      <c r="G31" s="17" t="n"/>
      <c r="H31" s="17" t="n"/>
      <c r="I31" s="17" t="n"/>
      <c r="J31" s="17" t="n"/>
      <c r="K31" s="19" t="n"/>
    </row>
    <row r="32" ht="18" customHeight="1">
      <c r="A32" s="17" t="n">
        <v>22</v>
      </c>
      <c r="B32" s="18">
        <f>IF($D$8="","",$D$8+(ROW()-ROW($A$11))*7)</f>
        <v/>
      </c>
      <c r="C32" s="17" t="n"/>
      <c r="D32" s="17" t="n"/>
      <c r="E32" s="19" t="n"/>
      <c r="F32" s="17" t="n"/>
      <c r="G32" s="17" t="n"/>
      <c r="H32" s="17" t="n"/>
      <c r="I32" s="17" t="n"/>
      <c r="J32" s="17" t="n"/>
      <c r="K32" s="19" t="n"/>
    </row>
    <row r="33" ht="18" customHeight="1">
      <c r="A33" s="17" t="n">
        <v>23</v>
      </c>
      <c r="B33" s="18">
        <f>IF($D$8="","",$D$8+(ROW()-ROW($A$11))*7)</f>
        <v/>
      </c>
      <c r="C33" s="17" t="n"/>
      <c r="D33" s="17" t="n"/>
      <c r="E33" s="19" t="n"/>
      <c r="F33" s="17" t="n"/>
      <c r="G33" s="17" t="n"/>
      <c r="H33" s="17" t="n"/>
      <c r="I33" s="17" t="n"/>
      <c r="J33" s="17" t="n"/>
      <c r="K33" s="19" t="n"/>
    </row>
    <row r="34" ht="18" customHeight="1">
      <c r="A34" s="17" t="n">
        <v>24</v>
      </c>
      <c r="B34" s="18">
        <f>IF($D$8="","",$D$8+(ROW()-ROW($A$11))*7)</f>
        <v/>
      </c>
      <c r="C34" s="17" t="n"/>
      <c r="D34" s="17" t="n"/>
      <c r="E34" s="19" t="n"/>
      <c r="F34" s="17" t="n"/>
      <c r="G34" s="17" t="n"/>
      <c r="H34" s="17" t="n"/>
      <c r="I34" s="17" t="n"/>
      <c r="J34" s="17" t="n"/>
      <c r="K34" s="19" t="n"/>
    </row>
    <row r="35" ht="18" customHeight="1">
      <c r="A35" s="17" t="n">
        <v>25</v>
      </c>
      <c r="B35" s="18">
        <f>IF($D$8="","",$D$8+(ROW()-ROW($A$11))*7)</f>
        <v/>
      </c>
      <c r="C35" s="17" t="n"/>
      <c r="D35" s="17" t="n"/>
      <c r="E35" s="19" t="n"/>
      <c r="F35" s="17" t="n"/>
      <c r="G35" s="17" t="n"/>
      <c r="H35" s="17" t="n"/>
      <c r="I35" s="17" t="n"/>
      <c r="J35" s="17" t="n"/>
      <c r="K35" s="19" t="n"/>
    </row>
    <row r="36" ht="18" customHeight="1">
      <c r="A36" s="17" t="n">
        <v>26</v>
      </c>
      <c r="B36" s="18">
        <f>IF($D$8="","",$D$8+(ROW()-ROW($A$11))*7)</f>
        <v/>
      </c>
      <c r="C36" s="17" t="n"/>
      <c r="D36" s="17" t="n"/>
      <c r="E36" s="19" t="n"/>
      <c r="F36" s="17" t="n"/>
      <c r="G36" s="17" t="n"/>
      <c r="H36" s="17" t="n"/>
      <c r="I36" s="17" t="n"/>
      <c r="J36" s="17" t="n"/>
      <c r="K36" s="19" t="n"/>
    </row>
    <row r="37" ht="18" customHeight="1">
      <c r="A37" s="17" t="n">
        <v>27</v>
      </c>
      <c r="B37" s="18">
        <f>IF($D$8="","",$D$8+(ROW()-ROW($A$11))*7)</f>
        <v/>
      </c>
      <c r="C37" s="17" t="n"/>
      <c r="D37" s="17" t="n"/>
      <c r="E37" s="19" t="n"/>
      <c r="F37" s="17" t="n"/>
      <c r="G37" s="17" t="n"/>
      <c r="H37" s="17" t="n"/>
      <c r="I37" s="17" t="n"/>
      <c r="J37" s="17" t="n"/>
      <c r="K37" s="19" t="n"/>
    </row>
    <row r="38" ht="18" customHeight="1">
      <c r="A38" s="17" t="n">
        <v>28</v>
      </c>
      <c r="B38" s="18">
        <f>IF($D$8="","",$D$8+(ROW()-ROW($A$11))*7)</f>
        <v/>
      </c>
      <c r="C38" s="17" t="n"/>
      <c r="D38" s="17" t="n"/>
      <c r="E38" s="19" t="n"/>
      <c r="F38" s="17" t="n"/>
      <c r="G38" s="17" t="n"/>
      <c r="H38" s="17" t="n"/>
      <c r="I38" s="17" t="n"/>
      <c r="J38" s="17" t="n"/>
      <c r="K38" s="19" t="n"/>
    </row>
    <row r="39" ht="18" customHeight="1">
      <c r="A39" s="17" t="n">
        <v>29</v>
      </c>
      <c r="B39" s="18">
        <f>IF($D$8="","",$D$8+(ROW()-ROW($A$11))*7)</f>
        <v/>
      </c>
      <c r="C39" s="17" t="n"/>
      <c r="D39" s="17" t="n"/>
      <c r="E39" s="19" t="n"/>
      <c r="F39" s="17" t="n"/>
      <c r="G39" s="17" t="n"/>
      <c r="H39" s="17" t="n"/>
      <c r="I39" s="17" t="n"/>
      <c r="J39" s="17" t="n"/>
      <c r="K39" s="19" t="n"/>
    </row>
    <row r="40" ht="18" customHeight="1">
      <c r="A40" s="17" t="n">
        <v>30</v>
      </c>
      <c r="B40" s="18">
        <f>IF($D$8="","",$D$8+(ROW()-ROW($A$11))*7)</f>
        <v/>
      </c>
      <c r="C40" s="17" t="n"/>
      <c r="D40" s="17" t="n"/>
      <c r="E40" s="19" t="n"/>
      <c r="F40" s="17" t="n"/>
      <c r="G40" s="17" t="n"/>
      <c r="H40" s="17" t="n"/>
      <c r="I40" s="17" t="n"/>
      <c r="J40" s="17" t="n"/>
      <c r="K40" s="19" t="n"/>
    </row>
    <row r="41" ht="18" customHeight="1">
      <c r="A41" s="17" t="n">
        <v>31</v>
      </c>
      <c r="B41" s="18">
        <f>IF($D$8="","",$D$8+(ROW()-ROW($A$11))*7)</f>
        <v/>
      </c>
      <c r="C41" s="17" t="n"/>
      <c r="D41" s="17" t="n"/>
      <c r="E41" s="19" t="n"/>
      <c r="F41" s="17" t="n"/>
      <c r="G41" s="17" t="n"/>
      <c r="H41" s="17" t="n"/>
      <c r="I41" s="17" t="n"/>
      <c r="J41" s="17" t="n"/>
      <c r="K41" s="19" t="n"/>
    </row>
    <row r="42" ht="18" customHeight="1">
      <c r="A42" s="17" t="n">
        <v>32</v>
      </c>
      <c r="B42" s="18">
        <f>IF($D$8="","",$D$8+(ROW()-ROW($A$11))*7)</f>
        <v/>
      </c>
      <c r="C42" s="17" t="n"/>
      <c r="D42" s="17" t="n"/>
      <c r="E42" s="19" t="n"/>
      <c r="F42" s="17" t="n"/>
      <c r="G42" s="17" t="n"/>
      <c r="H42" s="17" t="n"/>
      <c r="I42" s="17" t="n"/>
      <c r="J42" s="17" t="n"/>
      <c r="K42" s="19" t="n"/>
    </row>
    <row r="43" ht="18" customHeight="1">
      <c r="A43" s="17" t="n">
        <v>33</v>
      </c>
      <c r="B43" s="18">
        <f>IF($D$8="","",$D$8+(ROW()-ROW($A$11))*7)</f>
        <v/>
      </c>
      <c r="C43" s="17" t="n"/>
      <c r="D43" s="17" t="n"/>
      <c r="E43" s="19" t="n"/>
      <c r="F43" s="17" t="n"/>
      <c r="G43" s="17" t="n"/>
      <c r="H43" s="17" t="n"/>
      <c r="I43" s="17" t="n"/>
      <c r="J43" s="17" t="n"/>
      <c r="K43" s="19" t="n"/>
    </row>
    <row r="44" ht="18" customHeight="1">
      <c r="A44" s="17" t="n">
        <v>34</v>
      </c>
      <c r="B44" s="18">
        <f>IF($D$8="","",$D$8+(ROW()-ROW($A$11))*7)</f>
        <v/>
      </c>
      <c r="C44" s="17" t="n"/>
      <c r="D44" s="17" t="n"/>
      <c r="E44" s="19" t="n"/>
      <c r="F44" s="17" t="n"/>
      <c r="G44" s="17" t="n"/>
      <c r="H44" s="17" t="n"/>
      <c r="I44" s="17" t="n"/>
      <c r="J44" s="17" t="n"/>
      <c r="K44" s="19" t="n"/>
    </row>
    <row r="45" ht="18" customHeight="1">
      <c r="A45" s="17" t="n">
        <v>35</v>
      </c>
      <c r="B45" s="18">
        <f>IF($D$8="","",$D$8+(ROW()-ROW($A$11))*7)</f>
        <v/>
      </c>
      <c r="C45" s="17" t="n"/>
      <c r="D45" s="17" t="n"/>
      <c r="E45" s="19" t="n"/>
      <c r="F45" s="17" t="n"/>
      <c r="G45" s="17" t="n"/>
      <c r="H45" s="17" t="n"/>
      <c r="I45" s="17" t="n"/>
      <c r="J45" s="17" t="n"/>
      <c r="K45" s="19" t="n"/>
    </row>
    <row r="46" ht="18" customHeight="1">
      <c r="A46" s="17" t="n">
        <v>36</v>
      </c>
      <c r="B46" s="18">
        <f>IF($D$8="","",$D$8+(ROW()-ROW($A$11))*7)</f>
        <v/>
      </c>
      <c r="C46" s="17" t="n"/>
      <c r="D46" s="17" t="n"/>
      <c r="E46" s="19" t="n"/>
      <c r="F46" s="17" t="n"/>
      <c r="G46" s="17" t="n"/>
      <c r="H46" s="17" t="n"/>
      <c r="I46" s="17" t="n"/>
      <c r="J46" s="17" t="n"/>
      <c r="K46" s="19" t="n"/>
    </row>
    <row r="47" ht="18" customHeight="1">
      <c r="A47" s="17" t="n">
        <v>37</v>
      </c>
      <c r="B47" s="18">
        <f>IF($D$8="","",$D$8+(ROW()-ROW($A$11))*7)</f>
        <v/>
      </c>
      <c r="C47" s="17" t="n"/>
      <c r="D47" s="17" t="n"/>
      <c r="E47" s="19" t="n"/>
      <c r="F47" s="17" t="n"/>
      <c r="G47" s="17" t="n"/>
      <c r="H47" s="17" t="n"/>
      <c r="I47" s="17" t="n"/>
      <c r="J47" s="17" t="n"/>
      <c r="K47" s="19" t="n"/>
    </row>
    <row r="48" ht="18" customHeight="1">
      <c r="A48" s="17" t="n">
        <v>38</v>
      </c>
      <c r="B48" s="18">
        <f>IF($D$8="","",$D$8+(ROW()-ROW($A$11))*7)</f>
        <v/>
      </c>
      <c r="C48" s="17" t="n"/>
      <c r="D48" s="17" t="n"/>
      <c r="E48" s="19" t="n"/>
      <c r="F48" s="17" t="n"/>
      <c r="G48" s="17" t="n"/>
      <c r="H48" s="17" t="n"/>
      <c r="I48" s="17" t="n"/>
      <c r="J48" s="17" t="n"/>
      <c r="K48" s="19" t="n"/>
    </row>
    <row r="49" ht="18" customHeight="1">
      <c r="A49" s="17" t="n">
        <v>39</v>
      </c>
      <c r="B49" s="18">
        <f>IF($D$8="","",$D$8+(ROW()-ROW($A$11))*7)</f>
        <v/>
      </c>
      <c r="C49" s="17" t="n"/>
      <c r="D49" s="17" t="n"/>
      <c r="E49" s="19" t="n"/>
      <c r="F49" s="17" t="n"/>
      <c r="G49" s="17" t="n"/>
      <c r="H49" s="17" t="n"/>
      <c r="I49" s="17" t="n"/>
      <c r="J49" s="17" t="n"/>
      <c r="K49" s="19" t="n"/>
    </row>
    <row r="50" ht="18" customHeight="1">
      <c r="A50" s="17" t="n">
        <v>40</v>
      </c>
      <c r="B50" s="18">
        <f>IF($D$8="","",$D$8+(ROW()-ROW($A$11))*7)</f>
        <v/>
      </c>
      <c r="C50" s="17" t="n"/>
      <c r="D50" s="17" t="n"/>
      <c r="E50" s="19" t="n"/>
      <c r="F50" s="17" t="n"/>
      <c r="G50" s="17" t="n"/>
      <c r="H50" s="17" t="n"/>
      <c r="I50" s="17" t="n"/>
      <c r="J50" s="17" t="n"/>
      <c r="K50" s="19" t="n"/>
    </row>
    <row r="51" ht="18" customHeight="1">
      <c r="A51" s="17" t="n">
        <v>41</v>
      </c>
      <c r="B51" s="18">
        <f>IF($D$8="","",$D$8+(ROW()-ROW($A$11))*7)</f>
        <v/>
      </c>
      <c r="C51" s="17" t="n"/>
      <c r="D51" s="17" t="n"/>
      <c r="E51" s="19" t="n"/>
      <c r="F51" s="17" t="n"/>
      <c r="G51" s="17" t="n"/>
      <c r="H51" s="17" t="n"/>
      <c r="I51" s="17" t="n"/>
      <c r="J51" s="17" t="n"/>
      <c r="K51" s="19" t="n"/>
    </row>
    <row r="52" ht="18" customHeight="1">
      <c r="A52" s="17" t="n">
        <v>42</v>
      </c>
      <c r="B52" s="18">
        <f>IF($D$8="","",$D$8+(ROW()-ROW($A$11))*7)</f>
        <v/>
      </c>
      <c r="C52" s="17" t="n"/>
      <c r="D52" s="17" t="n"/>
      <c r="E52" s="19" t="n"/>
      <c r="F52" s="17" t="n"/>
      <c r="G52" s="17" t="n"/>
      <c r="H52" s="17" t="n"/>
      <c r="I52" s="17" t="n"/>
      <c r="J52" s="17" t="n"/>
      <c r="K52" s="19" t="n"/>
    </row>
    <row r="53" ht="18" customHeight="1">
      <c r="A53" s="17" t="n">
        <v>43</v>
      </c>
      <c r="B53" s="18">
        <f>IF($D$8="","",$D$8+(ROW()-ROW($A$11))*7)</f>
        <v/>
      </c>
      <c r="C53" s="17" t="n"/>
      <c r="D53" s="17" t="n"/>
      <c r="E53" s="19" t="n"/>
      <c r="F53" s="17" t="n"/>
      <c r="G53" s="17" t="n"/>
      <c r="H53" s="17" t="n"/>
      <c r="I53" s="17" t="n"/>
      <c r="J53" s="17" t="n"/>
      <c r="K53" s="19" t="n"/>
    </row>
    <row r="54" ht="18" customHeight="1">
      <c r="A54" s="17" t="n">
        <v>44</v>
      </c>
      <c r="B54" s="18">
        <f>IF($D$8="","",$D$8+(ROW()-ROW($A$11))*7)</f>
        <v/>
      </c>
      <c r="C54" s="17" t="n"/>
      <c r="D54" s="17" t="n"/>
      <c r="E54" s="19" t="n"/>
      <c r="F54" s="17" t="n"/>
      <c r="G54" s="17" t="n"/>
      <c r="H54" s="17" t="n"/>
      <c r="I54" s="17" t="n"/>
      <c r="J54" s="17" t="n"/>
      <c r="K54" s="19" t="n"/>
    </row>
  </sheetData>
  <mergeCells count="20">
    <mergeCell ref="F5:H5"/>
    <mergeCell ref="F8:H8"/>
    <mergeCell ref="A3:C3"/>
    <mergeCell ref="F3:H3"/>
    <mergeCell ref="A1:K1"/>
    <mergeCell ref="D6:E6"/>
    <mergeCell ref="A5:C5"/>
    <mergeCell ref="A8:C8"/>
    <mergeCell ref="A4:C4"/>
    <mergeCell ref="D7:E7"/>
    <mergeCell ref="A2:K2"/>
    <mergeCell ref="F4:H4"/>
    <mergeCell ref="D4:E4"/>
    <mergeCell ref="D3:E3"/>
    <mergeCell ref="D8:E8"/>
    <mergeCell ref="F6:H6"/>
    <mergeCell ref="D5:E5"/>
    <mergeCell ref="A6:C6"/>
    <mergeCell ref="F7:H7"/>
    <mergeCell ref="A7:C7"/>
  </mergeCells>
  <conditionalFormatting sqref="A11:K54">
    <cfRule type="expression" priority="1" dxfId="0">
      <formula>$I11="X"</formula>
    </cfRule>
    <cfRule type="expression" priority="2" dxfId="1">
      <formula>$C11="Ruhewoche"</formula>
    </cfRule>
  </conditionalFormatting>
  <dataValidations count="6">
    <dataValidation sqref="C11:C54" showDropDown="0" showInputMessage="0" showErrorMessage="1" allowBlank="1" errorTitle="Saisonplan Volleyball" error="Wähle Vorbereitung, Wettkampf, Übergang oder Ruhewoche." type="list">
      <formula1>"Vorbereitung,Wettkampf,Übergang,Ruhewoche"</formula1>
    </dataValidation>
    <dataValidation sqref="F11:F54" showDropDown="0" showInputMessage="0" showErrorMessage="1" allowBlank="1" errorTitle="Saisonplan Volleyball" error="Gib eine ganze Zahl ein." type="whole" operator="between">
      <formula1>0</formula1>
      <formula2>14</formula2>
    </dataValidation>
    <dataValidation sqref="G11:G54" showDropDown="0" showInputMessage="0" showErrorMessage="1" allowBlank="1" errorTitle="Saisonplan Volleyball" error="Gib eine ganze Zahl ein." type="whole" operator="between">
      <formula1>0</formula1>
      <formula2>7</formula2>
    </dataValidation>
    <dataValidation sqref="H11:H54" showDropDown="0" showInputMessage="0" showErrorMessage="1" allowBlank="1" errorTitle="Saisonplan Volleyball" error="Gib eine ganze Zahl von 1 bis 5 ein." type="whole" operator="between">
      <formula1>1</formula1>
      <formula2>5</formula2>
    </dataValidation>
    <dataValidation sqref="I11:I54" showDropDown="0" showInputMessage="0" showErrorMessage="1" allowBlank="1" errorTitle="Saisonplan Volleyball" error="Gib X für eine Messwoche ein oder lass das Feld leer." type="list">
      <formula1>"X"</formula1>
    </dataValidation>
    <dataValidation sqref="J11:J54" showDropDown="0" showInputMessage="0" showErrorMessage="1" allowBlank="1" errorTitle="Saisonplan Volleyball" error="Wähle Ja, Teilweise oder Nein." type="list">
      <formula1>"Ja,Teilweise,Nein"</formula1>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&amp;K5B6479Saisonplan Volleyball&amp;R&amp;8 &amp;K5B6479&amp;P /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N13"/>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11" customWidth="1" min="1" max="1"/>
    <col width="18" customWidth="1" min="2" max="2"/>
    <col width="40" customWidth="1" min="3" max="3"/>
    <col width="40" customWidth="1" min="4" max="4"/>
    <col width="9" customWidth="1" min="5" max="5"/>
    <col width="10" customWidth="1" min="6" max="6"/>
    <col width="10" customWidth="1" min="7" max="7"/>
    <col width="13" customWidth="1" min="8" max="8"/>
    <col width="11" customWidth="1" min="9" max="9"/>
    <col width="12" customWidth="1" min="10" max="10"/>
    <col width="12" customWidth="1" min="11" max="11"/>
    <col width="11" customWidth="1" min="12" max="12"/>
    <col width="14" customWidth="1" min="13" max="13"/>
    <col width="34" customWidth="1" min="14" max="14"/>
  </cols>
  <sheetData>
    <row r="1" ht="30" customHeight="1">
      <c r="A1" s="7" t="inlineStr">
        <is>
          <t>Blöcke (Mesozyklen)</t>
        </is>
      </c>
    </row>
    <row r="2" ht="20" customHeight="1">
      <c r="A2" s="8" t="inlineStr">
        <is>
          <t>Eine Zeile pro Block. Verwende denselben Blockbuchstaben wie im Blatt Saisonplan; Wochen, Trainings und Belastung rechnen sich selbst.</t>
        </is>
      </c>
    </row>
    <row r="3">
      <c r="A3" s="20" t="inlineStr">
        <is>
          <t>Von Woche und Bis Woche stimmen, wenn die Wochen eines Blocks direkt untereinander stehen.</t>
        </is>
      </c>
    </row>
    <row r="4"/>
    <row r="5" ht="36" customHeight="1">
      <c r="A5" s="15" t="inlineStr">
        <is>
          <t>Block</t>
        </is>
      </c>
      <c r="B5" s="15" t="inlineStr">
        <is>
          <t>Name</t>
        </is>
      </c>
      <c r="C5" s="15" t="inlineStr">
        <is>
          <t>Blockziel</t>
        </is>
      </c>
      <c r="D5" s="15" t="inlineStr">
        <is>
          <t>Messform</t>
        </is>
      </c>
      <c r="E5" s="15" t="inlineStr">
        <is>
          <t>Wochen</t>
        </is>
      </c>
      <c r="F5" s="15" t="inlineStr">
        <is>
          <t>Von Woche</t>
        </is>
      </c>
      <c r="G5" s="15" t="inlineStr">
        <is>
          <t>Bis Woche</t>
        </is>
      </c>
      <c r="H5" s="15" t="inlineStr">
        <is>
          <t>Trainings</t>
        </is>
      </c>
      <c r="I5" s="15" t="inlineStr">
        <is>
          <t>Ø Belastung</t>
        </is>
      </c>
      <c r="J5" s="15" t="inlineStr">
        <is>
          <t>Messung Beginn</t>
        </is>
      </c>
      <c r="K5" s="15" t="inlineStr">
        <is>
          <t>Messung Ende</t>
        </is>
      </c>
      <c r="L5" s="15" t="inlineStr">
        <is>
          <t>Differenz</t>
        </is>
      </c>
      <c r="M5" s="15" t="inlineStr">
        <is>
          <t>Erledigte Wochen (Ja)</t>
        </is>
      </c>
      <c r="N5" s="15" t="inlineStr">
        <is>
          <t>Auswertung</t>
        </is>
      </c>
    </row>
    <row r="6" ht="32" customHeight="1">
      <c r="A6" s="21" t="n"/>
      <c r="B6" s="19" t="n"/>
      <c r="C6" s="19" t="n"/>
      <c r="D6" s="19" t="n"/>
      <c r="E6" s="12">
        <f>IF($A6="","",COUNTIF(Saisonplan!$D$11:$D$54,$A6))</f>
        <v/>
      </c>
      <c r="F6" s="12">
        <f>IF(OR($A6="",$E6=0),"",INDEX(Saisonplan!$A$11:$A$54,MATCH($A6,Saisonplan!$D$11:$D$54,0)))</f>
        <v/>
      </c>
      <c r="G6" s="12">
        <f>IF(OR($A6="",$E6=0),"",INDEX(Saisonplan!$A$11:$A$54,MATCH($A6,Saisonplan!$D$11:$D$54,0)+$E6-1))</f>
        <v/>
      </c>
      <c r="H6" s="12">
        <f>IF($A6="","",SUMIF(Saisonplan!$D$11:$D$54,$A6,Saisonplan!$F$11:$F$54))</f>
        <v/>
      </c>
      <c r="I6" s="14">
        <f>IF($A6="","",IFERROR(AVERAGEIF(Saisonplan!$D$11:$D$54,$A6,Saisonplan!$H$11:$H$54),""))</f>
        <v/>
      </c>
      <c r="J6" s="17" t="n"/>
      <c r="K6" s="17" t="n"/>
      <c r="L6" s="12">
        <f>IF(OR(J6="",K6=""),"",K6-J6)</f>
        <v/>
      </c>
      <c r="M6" s="12">
        <f>IF($A6="","",COUNTIFS(Saisonplan!$D$11:$D$54,$A6,Saisonplan!$J$11:$J$54,"Ja"))</f>
        <v/>
      </c>
      <c r="N6" s="19" t="n"/>
    </row>
    <row r="7" ht="32" customHeight="1">
      <c r="A7" s="21" t="n"/>
      <c r="B7" s="19" t="n"/>
      <c r="C7" s="19" t="n"/>
      <c r="D7" s="19" t="n"/>
      <c r="E7" s="12">
        <f>IF($A7="","",COUNTIF(Saisonplan!$D$11:$D$54,$A7))</f>
        <v/>
      </c>
      <c r="F7" s="12">
        <f>IF(OR($A7="",$E7=0),"",INDEX(Saisonplan!$A$11:$A$54,MATCH($A7,Saisonplan!$D$11:$D$54,0)))</f>
        <v/>
      </c>
      <c r="G7" s="12">
        <f>IF(OR($A7="",$E7=0),"",INDEX(Saisonplan!$A$11:$A$54,MATCH($A7,Saisonplan!$D$11:$D$54,0)+$E7-1))</f>
        <v/>
      </c>
      <c r="H7" s="12">
        <f>IF($A7="","",SUMIF(Saisonplan!$D$11:$D$54,$A7,Saisonplan!$F$11:$F$54))</f>
        <v/>
      </c>
      <c r="I7" s="14">
        <f>IF($A7="","",IFERROR(AVERAGEIF(Saisonplan!$D$11:$D$54,$A7,Saisonplan!$H$11:$H$54),""))</f>
        <v/>
      </c>
      <c r="J7" s="17" t="n"/>
      <c r="K7" s="17" t="n"/>
      <c r="L7" s="12">
        <f>IF(OR(J7="",K7=""),"",K7-J7)</f>
        <v/>
      </c>
      <c r="M7" s="12">
        <f>IF($A7="","",COUNTIFS(Saisonplan!$D$11:$D$54,$A7,Saisonplan!$J$11:$J$54,"Ja"))</f>
        <v/>
      </c>
      <c r="N7" s="19" t="n"/>
    </row>
    <row r="8" ht="32" customHeight="1">
      <c r="A8" s="21" t="n"/>
      <c r="B8" s="19" t="n"/>
      <c r="C8" s="19" t="n"/>
      <c r="D8" s="19" t="n"/>
      <c r="E8" s="12">
        <f>IF($A8="","",COUNTIF(Saisonplan!$D$11:$D$54,$A8))</f>
        <v/>
      </c>
      <c r="F8" s="12">
        <f>IF(OR($A8="",$E8=0),"",INDEX(Saisonplan!$A$11:$A$54,MATCH($A8,Saisonplan!$D$11:$D$54,0)))</f>
        <v/>
      </c>
      <c r="G8" s="12">
        <f>IF(OR($A8="",$E8=0),"",INDEX(Saisonplan!$A$11:$A$54,MATCH($A8,Saisonplan!$D$11:$D$54,0)+$E8-1))</f>
        <v/>
      </c>
      <c r="H8" s="12">
        <f>IF($A8="","",SUMIF(Saisonplan!$D$11:$D$54,$A8,Saisonplan!$F$11:$F$54))</f>
        <v/>
      </c>
      <c r="I8" s="14">
        <f>IF($A8="","",IFERROR(AVERAGEIF(Saisonplan!$D$11:$D$54,$A8,Saisonplan!$H$11:$H$54),""))</f>
        <v/>
      </c>
      <c r="J8" s="17" t="n"/>
      <c r="K8" s="17" t="n"/>
      <c r="L8" s="12">
        <f>IF(OR(J8="",K8=""),"",K8-J8)</f>
        <v/>
      </c>
      <c r="M8" s="12">
        <f>IF($A8="","",COUNTIFS(Saisonplan!$D$11:$D$54,$A8,Saisonplan!$J$11:$J$54,"Ja"))</f>
        <v/>
      </c>
      <c r="N8" s="19" t="n"/>
    </row>
    <row r="9" ht="32" customHeight="1">
      <c r="A9" s="21" t="n"/>
      <c r="B9" s="19" t="n"/>
      <c r="C9" s="19" t="n"/>
      <c r="D9" s="19" t="n"/>
      <c r="E9" s="12">
        <f>IF($A9="","",COUNTIF(Saisonplan!$D$11:$D$54,$A9))</f>
        <v/>
      </c>
      <c r="F9" s="12">
        <f>IF(OR($A9="",$E9=0),"",INDEX(Saisonplan!$A$11:$A$54,MATCH($A9,Saisonplan!$D$11:$D$54,0)))</f>
        <v/>
      </c>
      <c r="G9" s="12">
        <f>IF(OR($A9="",$E9=0),"",INDEX(Saisonplan!$A$11:$A$54,MATCH($A9,Saisonplan!$D$11:$D$54,0)+$E9-1))</f>
        <v/>
      </c>
      <c r="H9" s="12">
        <f>IF($A9="","",SUMIF(Saisonplan!$D$11:$D$54,$A9,Saisonplan!$F$11:$F$54))</f>
        <v/>
      </c>
      <c r="I9" s="14">
        <f>IF($A9="","",IFERROR(AVERAGEIF(Saisonplan!$D$11:$D$54,$A9,Saisonplan!$H$11:$H$54),""))</f>
        <v/>
      </c>
      <c r="J9" s="17" t="n"/>
      <c r="K9" s="17" t="n"/>
      <c r="L9" s="12">
        <f>IF(OR(J9="",K9=""),"",K9-J9)</f>
        <v/>
      </c>
      <c r="M9" s="12">
        <f>IF($A9="","",COUNTIFS(Saisonplan!$D$11:$D$54,$A9,Saisonplan!$J$11:$J$54,"Ja"))</f>
        <v/>
      </c>
      <c r="N9" s="19" t="n"/>
    </row>
    <row r="10" ht="32" customHeight="1">
      <c r="A10" s="21" t="n"/>
      <c r="B10" s="19" t="n"/>
      <c r="C10" s="19" t="n"/>
      <c r="D10" s="19" t="n"/>
      <c r="E10" s="12">
        <f>IF($A10="","",COUNTIF(Saisonplan!$D$11:$D$54,$A10))</f>
        <v/>
      </c>
      <c r="F10" s="12">
        <f>IF(OR($A10="",$E10=0),"",INDEX(Saisonplan!$A$11:$A$54,MATCH($A10,Saisonplan!$D$11:$D$54,0)))</f>
        <v/>
      </c>
      <c r="G10" s="12">
        <f>IF(OR($A10="",$E10=0),"",INDEX(Saisonplan!$A$11:$A$54,MATCH($A10,Saisonplan!$D$11:$D$54,0)+$E10-1))</f>
        <v/>
      </c>
      <c r="H10" s="12">
        <f>IF($A10="","",SUMIF(Saisonplan!$D$11:$D$54,$A10,Saisonplan!$F$11:$F$54))</f>
        <v/>
      </c>
      <c r="I10" s="14">
        <f>IF($A10="","",IFERROR(AVERAGEIF(Saisonplan!$D$11:$D$54,$A10,Saisonplan!$H$11:$H$54),""))</f>
        <v/>
      </c>
      <c r="J10" s="17" t="n"/>
      <c r="K10" s="17" t="n"/>
      <c r="L10" s="12">
        <f>IF(OR(J10="",K10=""),"",K10-J10)</f>
        <v/>
      </c>
      <c r="M10" s="12">
        <f>IF($A10="","",COUNTIFS(Saisonplan!$D$11:$D$54,$A10,Saisonplan!$J$11:$J$54,"Ja"))</f>
        <v/>
      </c>
      <c r="N10" s="19" t="n"/>
    </row>
    <row r="11" ht="32" customHeight="1">
      <c r="A11" s="21" t="n"/>
      <c r="B11" s="19" t="n"/>
      <c r="C11" s="19" t="n"/>
      <c r="D11" s="19" t="n"/>
      <c r="E11" s="12">
        <f>IF($A11="","",COUNTIF(Saisonplan!$D$11:$D$54,$A11))</f>
        <v/>
      </c>
      <c r="F11" s="12">
        <f>IF(OR($A11="",$E11=0),"",INDEX(Saisonplan!$A$11:$A$54,MATCH($A11,Saisonplan!$D$11:$D$54,0)))</f>
        <v/>
      </c>
      <c r="G11" s="12">
        <f>IF(OR($A11="",$E11=0),"",INDEX(Saisonplan!$A$11:$A$54,MATCH($A11,Saisonplan!$D$11:$D$54,0)+$E11-1))</f>
        <v/>
      </c>
      <c r="H11" s="12">
        <f>IF($A11="","",SUMIF(Saisonplan!$D$11:$D$54,$A11,Saisonplan!$F$11:$F$54))</f>
        <v/>
      </c>
      <c r="I11" s="14">
        <f>IF($A11="","",IFERROR(AVERAGEIF(Saisonplan!$D$11:$D$54,$A11,Saisonplan!$H$11:$H$54),""))</f>
        <v/>
      </c>
      <c r="J11" s="17" t="n"/>
      <c r="K11" s="17" t="n"/>
      <c r="L11" s="12">
        <f>IF(OR(J11="",K11=""),"",K11-J11)</f>
        <v/>
      </c>
      <c r="M11" s="12">
        <f>IF($A11="","",COUNTIFS(Saisonplan!$D$11:$D$54,$A11,Saisonplan!$J$11:$J$54,"Ja"))</f>
        <v/>
      </c>
      <c r="N11" s="19" t="n"/>
    </row>
    <row r="12" ht="32" customHeight="1">
      <c r="A12" s="21" t="n"/>
      <c r="B12" s="19" t="n"/>
      <c r="C12" s="19" t="n"/>
      <c r="D12" s="19" t="n"/>
      <c r="E12" s="12">
        <f>IF($A12="","",COUNTIF(Saisonplan!$D$11:$D$54,$A12))</f>
        <v/>
      </c>
      <c r="F12" s="12">
        <f>IF(OR($A12="",$E12=0),"",INDEX(Saisonplan!$A$11:$A$54,MATCH($A12,Saisonplan!$D$11:$D$54,0)))</f>
        <v/>
      </c>
      <c r="G12" s="12">
        <f>IF(OR($A12="",$E12=0),"",INDEX(Saisonplan!$A$11:$A$54,MATCH($A12,Saisonplan!$D$11:$D$54,0)+$E12-1))</f>
        <v/>
      </c>
      <c r="H12" s="12">
        <f>IF($A12="","",SUMIF(Saisonplan!$D$11:$D$54,$A12,Saisonplan!$F$11:$F$54))</f>
        <v/>
      </c>
      <c r="I12" s="14">
        <f>IF($A12="","",IFERROR(AVERAGEIF(Saisonplan!$D$11:$D$54,$A12,Saisonplan!$H$11:$H$54),""))</f>
        <v/>
      </c>
      <c r="J12" s="17" t="n"/>
      <c r="K12" s="17" t="n"/>
      <c r="L12" s="12">
        <f>IF(OR(J12="",K12=""),"",K12-J12)</f>
        <v/>
      </c>
      <c r="M12" s="12">
        <f>IF($A12="","",COUNTIFS(Saisonplan!$D$11:$D$54,$A12,Saisonplan!$J$11:$J$54,"Ja"))</f>
        <v/>
      </c>
      <c r="N12" s="19" t="n"/>
    </row>
    <row r="13" ht="32" customHeight="1">
      <c r="A13" s="21" t="n"/>
      <c r="B13" s="19" t="n"/>
      <c r="C13" s="19" t="n"/>
      <c r="D13" s="19" t="n"/>
      <c r="E13" s="12">
        <f>IF($A13="","",COUNTIF(Saisonplan!$D$11:$D$54,$A13))</f>
        <v/>
      </c>
      <c r="F13" s="12">
        <f>IF(OR($A13="",$E13=0),"",INDEX(Saisonplan!$A$11:$A$54,MATCH($A13,Saisonplan!$D$11:$D$54,0)))</f>
        <v/>
      </c>
      <c r="G13" s="12">
        <f>IF(OR($A13="",$E13=0),"",INDEX(Saisonplan!$A$11:$A$54,MATCH($A13,Saisonplan!$D$11:$D$54,0)+$E13-1))</f>
        <v/>
      </c>
      <c r="H13" s="12">
        <f>IF($A13="","",SUMIF(Saisonplan!$D$11:$D$54,$A13,Saisonplan!$F$11:$F$54))</f>
        <v/>
      </c>
      <c r="I13" s="14">
        <f>IF($A13="","",IFERROR(AVERAGEIF(Saisonplan!$D$11:$D$54,$A13,Saisonplan!$H$11:$H$54),""))</f>
        <v/>
      </c>
      <c r="J13" s="17" t="n"/>
      <c r="K13" s="17" t="n"/>
      <c r="L13" s="12">
        <f>IF(OR(J13="",K13=""),"",K13-J13)</f>
        <v/>
      </c>
      <c r="M13" s="12">
        <f>IF($A13="","",COUNTIFS(Saisonplan!$D$11:$D$54,$A13,Saisonplan!$J$11:$J$54,"Ja"))</f>
        <v/>
      </c>
      <c r="N13" s="19" t="n"/>
    </row>
  </sheetData>
  <mergeCells count="3">
    <mergeCell ref="A3:N3"/>
    <mergeCell ref="A2:N2"/>
    <mergeCell ref="A1:N1"/>
  </mergeCell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&amp;K5B6479Saisonplan Volleyball&amp;R&amp;8 &amp;K5B6479&amp;P /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1"/>
  <sheetViews>
    <sheetView showGridLines="0" workbookViewId="0">
      <selection activeCell="A1" sqref="A1"/>
    </sheetView>
  </sheetViews>
  <sheetFormatPr baseColWidth="8" defaultRowHeight="15"/>
  <cols>
    <col width="16" customWidth="1" min="1" max="1"/>
    <col width="15" customWidth="1" min="2" max="2"/>
    <col width="62" customWidth="1" min="3" max="3"/>
    <col width="16" customWidth="1" min="4" max="4"/>
    <col width="50" customWidth="1" min="5" max="5"/>
  </cols>
  <sheetData>
    <row r="1" ht="30" customHeight="1">
      <c r="A1" s="7" t="inlineStr">
        <is>
          <t>Wochenrhythmus (Mikrozyklus)</t>
        </is>
      </c>
    </row>
    <row r="2" ht="20" customHeight="1">
      <c r="A2" s="8" t="inlineStr">
        <is>
          <t>Was jeder Tag in einer normalen Woche tut. Lege eine zweite Version für eine Woche mit zwei Spielen an.</t>
        </is>
      </c>
    </row>
    <row r="3"/>
    <row r="4" ht="30" customHeight="1">
      <c r="A4" s="15" t="inlineStr">
        <is>
          <t>Tag</t>
        </is>
      </c>
      <c r="B4" s="15" t="inlineStr">
        <is>
          <t>Art</t>
        </is>
      </c>
      <c r="C4" s="15" t="inlineStr">
        <is>
          <t>Aufgabe in der Woche</t>
        </is>
      </c>
      <c r="D4" s="15" t="inlineStr">
        <is>
          <t>Neuer Stoff</t>
        </is>
      </c>
      <c r="E4" s="15" t="inlineStr">
        <is>
          <t>Notiz</t>
        </is>
      </c>
    </row>
    <row r="5" ht="30" customHeight="1">
      <c r="A5" s="22" t="inlineStr">
        <is>
          <t>Montag</t>
        </is>
      </c>
      <c r="B5" s="17" t="n"/>
      <c r="C5" s="19" t="n"/>
      <c r="D5" s="17" t="n"/>
      <c r="E5" s="19" t="n"/>
    </row>
    <row r="6" ht="30" customHeight="1">
      <c r="A6" s="22" t="inlineStr">
        <is>
          <t>Dienstag</t>
        </is>
      </c>
      <c r="B6" s="17" t="n"/>
      <c r="C6" s="19" t="n"/>
      <c r="D6" s="17" t="n"/>
      <c r="E6" s="19" t="n"/>
    </row>
    <row r="7" ht="30" customHeight="1">
      <c r="A7" s="22" t="inlineStr">
        <is>
          <t>Mittwoch</t>
        </is>
      </c>
      <c r="B7" s="17" t="n"/>
      <c r="C7" s="19" t="n"/>
      <c r="D7" s="17" t="n"/>
      <c r="E7" s="19" t="n"/>
    </row>
    <row r="8" ht="30" customHeight="1">
      <c r="A8" s="22" t="inlineStr">
        <is>
          <t>Donnerstag</t>
        </is>
      </c>
      <c r="B8" s="17" t="n"/>
      <c r="C8" s="19" t="n"/>
      <c r="D8" s="17" t="n"/>
      <c r="E8" s="19" t="n"/>
    </row>
    <row r="9" ht="30" customHeight="1">
      <c r="A9" s="22" t="inlineStr">
        <is>
          <t>Freitag</t>
        </is>
      </c>
      <c r="B9" s="17" t="n"/>
      <c r="C9" s="19" t="n"/>
      <c r="D9" s="17" t="n"/>
      <c r="E9" s="19" t="n"/>
    </row>
    <row r="10" ht="30" customHeight="1">
      <c r="A10" s="22" t="inlineStr">
        <is>
          <t>Samstag</t>
        </is>
      </c>
      <c r="B10" s="17" t="n"/>
      <c r="C10" s="19" t="n"/>
      <c r="D10" s="17" t="n"/>
      <c r="E10" s="19" t="n"/>
    </row>
    <row r="11" ht="30" customHeight="1">
      <c r="A11" s="22" t="inlineStr">
        <is>
          <t>Sonntag</t>
        </is>
      </c>
      <c r="B11" s="17" t="n"/>
      <c r="C11" s="19" t="n"/>
      <c r="D11" s="17" t="n"/>
      <c r="E11" s="19" t="n"/>
    </row>
  </sheetData>
  <mergeCells count="2">
    <mergeCell ref="A2:E2"/>
    <mergeCell ref="A1:E1"/>
  </mergeCells>
  <dataValidations count="2">
    <dataValidation sqref="B5:B11" showDropDown="0" showInputMessage="0" showErrorMessage="1" allowBlank="1" errorTitle="Saisonplan Volleyball" error="Wähle Training, Spiel oder Frei." type="list">
      <formula1>"Training,Spiel,Frei"</formula1>
    </dataValidation>
    <dataValidation sqref="D5:D11" showDropDown="0" showInputMessage="0" showErrorMessage="1" allowBlank="1" errorTitle="Saisonplan Volleyball" error="Wähle Viel, Wenig oder Keiner." type="list">
      <formula1>"Viel,Wenig,Keiner"</formula1>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&amp;K5B6479Saisonplan Volleyball&amp;R&amp;8 &amp;K5B6479&amp;P /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K54"/>
  <sheetViews>
    <sheetView showGridLines="0" workbookViewId="0">
      <pane xSplit="1" ySplit="10" topLeftCell="B11" activePane="bottomRight" state="frozen"/>
      <selection pane="topRight"/>
      <selection pane="bottomLeft"/>
      <selection pane="bottomRight" activeCell="A1" sqref="A1"/>
    </sheetView>
  </sheetViews>
  <sheetFormatPr baseColWidth="8" defaultRowHeight="15"/>
  <cols>
    <col width="9" customWidth="1" min="1" max="1"/>
    <col width="12" customWidth="1" min="2" max="2"/>
    <col width="16" customWidth="1" min="3" max="3"/>
    <col width="9" customWidth="1" min="4" max="4"/>
    <col width="46" customWidth="1" min="5" max="5"/>
    <col width="12" customWidth="1" min="6" max="6"/>
    <col width="12" customWidth="1" min="7" max="7"/>
    <col width="11" customWidth="1" min="8" max="8"/>
    <col width="13" customWidth="1" min="9" max="9"/>
    <col width="12" customWidth="1" min="10" max="10"/>
    <col width="44" customWidth="1" min="11" max="11"/>
  </cols>
  <sheetData>
    <row r="1" ht="30" customHeight="1">
      <c r="A1" s="7" t="inlineStr">
        <is>
          <t>Saisonplan Volleyball</t>
        </is>
      </c>
    </row>
    <row r="2" ht="20" customHeight="1">
      <c r="A2" s="23" t="inlineStr">
        <is>
          <t>Ausgefülltes Beispiel. Alle Namen und Zahlen sind erfunden, um zu zeigen, wie es funktioniert.</t>
        </is>
      </c>
      <c r="B2" s="24" t="n"/>
      <c r="C2" s="24" t="n"/>
      <c r="D2" s="24" t="n"/>
      <c r="E2" s="24" t="n"/>
      <c r="F2" s="24" t="n"/>
      <c r="G2" s="24" t="n"/>
      <c r="H2" s="24" t="n"/>
      <c r="I2" s="24" t="n"/>
      <c r="J2" s="24" t="n"/>
      <c r="K2" s="24" t="n"/>
    </row>
    <row r="3" ht="20" customHeight="1">
      <c r="A3" s="9" t="inlineStr">
        <is>
          <t>Team</t>
        </is>
      </c>
      <c r="D3" s="10" t="inlineStr">
        <is>
          <t>Beispielteam</t>
        </is>
      </c>
      <c r="E3" s="11" t="n"/>
      <c r="F3" s="9" t="inlineStr">
        <is>
          <t>Geplante Wochen</t>
        </is>
      </c>
      <c r="I3" s="12">
        <f>COUNTA(C11:C54)</f>
        <v/>
      </c>
    </row>
    <row r="4" ht="20" customHeight="1">
      <c r="A4" s="9" t="inlineStr">
        <is>
          <t>Saison</t>
        </is>
      </c>
      <c r="D4" s="10" t="n"/>
      <c r="E4" s="11" t="n"/>
      <c r="F4" s="9" t="inlineStr">
        <is>
          <t>Geplante Trainings</t>
        </is>
      </c>
      <c r="I4" s="12">
        <f>SUM(F11:F54)</f>
        <v/>
      </c>
    </row>
    <row r="5" ht="20" customHeight="1">
      <c r="A5" s="9" t="inlineStr">
        <is>
          <t>Trainer</t>
        </is>
      </c>
      <c r="D5" s="10" t="n"/>
      <c r="E5" s="11" t="n"/>
      <c r="F5" s="9" t="inlineStr">
        <is>
          <t>Geplante Spiele</t>
        </is>
      </c>
      <c r="I5" s="12">
        <f>SUM(G11:G54)</f>
        <v/>
      </c>
    </row>
    <row r="6" ht="32" customHeight="1">
      <c r="A6" s="9" t="inlineStr">
        <is>
          <t>Saisonziel (ein Satz)</t>
        </is>
      </c>
      <c r="D6" s="10" t="inlineStr">
        <is>
          <t>Wir brechen nicht mehr ein, sobald wir unter Druck geraten.</t>
        </is>
      </c>
      <c r="E6" s="11" t="n"/>
      <c r="F6" s="9" t="inlineStr">
        <is>
          <t>Messwochen</t>
        </is>
      </c>
      <c r="I6" s="12">
        <f>COUNTIF(I11:I54,"X")</f>
        <v/>
      </c>
    </row>
    <row r="7" ht="32" customHeight="1">
      <c r="A7" s="9" t="inlineStr">
        <is>
          <t>Messzahl: was du zählst</t>
        </is>
      </c>
      <c r="D7" s="10" t="inlineStr">
        <is>
          <t>Side-out: Ballwechsel gewonnen bei eigener Annahme, geteilt durch die Zahl der Annahmen.</t>
        </is>
      </c>
      <c r="E7" s="11" t="n"/>
      <c r="F7" s="9" t="inlineStr">
        <is>
          <t>Erledigte Wochen (Ja)</t>
        </is>
      </c>
      <c r="I7" s="12">
        <f>COUNTIF(J11:J54,"Ja")</f>
        <v/>
      </c>
    </row>
    <row r="8" ht="20" customHeight="1">
      <c r="A8" s="9" t="inlineStr">
        <is>
          <t>Montag der ersten Woche</t>
        </is>
      </c>
      <c r="D8" s="13" t="n"/>
      <c r="E8" s="11" t="n"/>
      <c r="F8" s="9" t="inlineStr">
        <is>
          <t>Durchschnittliche Belastung</t>
        </is>
      </c>
      <c r="I8" s="14">
        <f>IFERROR(AVERAGE(H11:H54),"")</f>
        <v/>
      </c>
    </row>
    <row r="9"/>
    <row r="10" ht="36" customHeight="1">
      <c r="A10" s="15" t="inlineStr">
        <is>
          <t>Woche</t>
        </is>
      </c>
      <c r="B10" s="16" t="inlineStr">
        <is>
          <t>Montag</t>
        </is>
      </c>
      <c r="C10" s="15" t="inlineStr">
        <is>
          <t>Periode</t>
        </is>
      </c>
      <c r="D10" s="15" t="inlineStr">
        <is>
          <t>Block</t>
        </is>
      </c>
      <c r="E10" s="15" t="inlineStr">
        <is>
          <t>Wochenthema (Trainingsschwerpunkt)</t>
        </is>
      </c>
      <c r="F10" s="15" t="inlineStr">
        <is>
          <t>Trainings</t>
        </is>
      </c>
      <c r="G10" s="15" t="inlineStr">
        <is>
          <t>Spiele</t>
        </is>
      </c>
      <c r="H10" s="15" t="inlineStr">
        <is>
          <t>Belastung (1-5)</t>
        </is>
      </c>
      <c r="I10" s="15" t="inlineStr">
        <is>
          <t>Messwoche (X)</t>
        </is>
      </c>
      <c r="J10" s="15" t="inlineStr">
        <is>
          <t>Erledigt</t>
        </is>
      </c>
      <c r="K10" s="15" t="inlineStr">
        <is>
          <t>Notizen</t>
        </is>
      </c>
    </row>
    <row r="11" ht="18" customHeight="1">
      <c r="A11" s="17" t="n">
        <v>-6</v>
      </c>
      <c r="B11" s="18">
        <f>IF($D$8="","",$D$8+(ROW()-ROW($A$11))*7)</f>
        <v/>
      </c>
      <c r="C11" s="17" t="inlineStr">
        <is>
          <t>Vorbereitung</t>
        </is>
      </c>
      <c r="D11" s="17" t="inlineStr">
        <is>
          <t>A</t>
        </is>
      </c>
      <c r="E11" s="19" t="inlineStr">
        <is>
          <t>Aufschlag und Annahme getrennt</t>
        </is>
      </c>
      <c r="F11" s="17" t="n">
        <v>2</v>
      </c>
      <c r="G11" s="17" t="n">
        <v>0</v>
      </c>
      <c r="H11" s="17" t="n">
        <v>4</v>
      </c>
      <c r="I11" s="17" t="n"/>
      <c r="J11" s="17" t="inlineStr">
        <is>
          <t>Ja</t>
        </is>
      </c>
      <c r="K11" s="19" t="n"/>
    </row>
    <row r="12" ht="18" customHeight="1">
      <c r="A12" s="17" t="n">
        <v>-5</v>
      </c>
      <c r="B12" s="18">
        <f>IF($D$8="","",$D$8+(ROW()-ROW($A$11))*7)</f>
        <v/>
      </c>
      <c r="C12" s="17" t="inlineStr">
        <is>
          <t>Vorbereitung</t>
        </is>
      </c>
      <c r="D12" s="17" t="inlineStr">
        <is>
          <t>A</t>
        </is>
      </c>
      <c r="E12" s="19" t="inlineStr">
        <is>
          <t>Aufschlag und Annahme getrennt</t>
        </is>
      </c>
      <c r="F12" s="17" t="n">
        <v>2</v>
      </c>
      <c r="G12" s="17" t="n">
        <v>0</v>
      </c>
      <c r="H12" s="17" t="n">
        <v>4</v>
      </c>
      <c r="I12" s="17" t="n"/>
      <c r="J12" s="17" t="inlineStr">
        <is>
          <t>Ja</t>
        </is>
      </c>
      <c r="K12" s="19" t="n"/>
    </row>
    <row r="13" ht="18" customHeight="1">
      <c r="A13" s="17" t="n">
        <v>-4</v>
      </c>
      <c r="B13" s="18">
        <f>IF($D$8="","",$D$8+(ROW()-ROW($A$11))*7)</f>
        <v/>
      </c>
      <c r="C13" s="17" t="inlineStr">
        <is>
          <t>Vorbereitung</t>
        </is>
      </c>
      <c r="D13" s="17" t="inlineStr">
        <is>
          <t>A</t>
        </is>
      </c>
      <c r="E13" s="19" t="inlineStr">
        <is>
          <t>Die Kette Annahme-Zuspiel-Angriff</t>
        </is>
      </c>
      <c r="F13" s="17" t="n">
        <v>2</v>
      </c>
      <c r="G13" s="17" t="n">
        <v>0</v>
      </c>
      <c r="H13" s="17" t="n">
        <v>5</v>
      </c>
      <c r="I13" s="17" t="n"/>
      <c r="J13" s="17" t="inlineStr">
        <is>
          <t>Ja</t>
        </is>
      </c>
      <c r="K13" s="19" t="inlineStr">
        <is>
          <t>Aufstellung festlegen</t>
        </is>
      </c>
    </row>
    <row r="14" ht="18" customHeight="1">
      <c r="A14" s="17" t="n">
        <v>-3</v>
      </c>
      <c r="B14" s="18">
        <f>IF($D$8="","",$D$8+(ROW()-ROW($A$11))*7)</f>
        <v/>
      </c>
      <c r="C14" s="17" t="inlineStr">
        <is>
          <t>Vorbereitung</t>
        </is>
      </c>
      <c r="D14" s="17" t="inlineStr">
        <is>
          <t>A</t>
        </is>
      </c>
      <c r="E14" s="19" t="inlineStr">
        <is>
          <t>Die Kette Annahme-Zuspiel-Angriff</t>
        </is>
      </c>
      <c r="F14" s="17" t="n">
        <v>2</v>
      </c>
      <c r="G14" s="17" t="n">
        <v>0</v>
      </c>
      <c r="H14" s="17" t="n">
        <v>5</v>
      </c>
      <c r="I14" s="17" t="n"/>
      <c r="J14" s="17" t="inlineStr">
        <is>
          <t>Ja</t>
        </is>
      </c>
      <c r="K14" s="19" t="n"/>
    </row>
    <row r="15" ht="18" customHeight="1">
      <c r="A15" s="17" t="n">
        <v>-2</v>
      </c>
      <c r="B15" s="18">
        <f>IF($D$8="","",$D$8+(ROW()-ROW($A$11))*7)</f>
        <v/>
      </c>
      <c r="C15" s="17" t="inlineStr">
        <is>
          <t>Vorbereitung</t>
        </is>
      </c>
      <c r="D15" s="17" t="inlineStr">
        <is>
          <t>A</t>
        </is>
      </c>
      <c r="E15" s="19" t="inlineStr">
        <is>
          <t>Alles im 6 gegen 6</t>
        </is>
      </c>
      <c r="F15" s="17" t="n">
        <v>2</v>
      </c>
      <c r="G15" s="17" t="n">
        <v>1</v>
      </c>
      <c r="H15" s="17" t="n">
        <v>3</v>
      </c>
      <c r="I15" s="17" t="n"/>
      <c r="J15" s="17" t="inlineStr">
        <is>
          <t>Ja</t>
        </is>
      </c>
      <c r="K15" s="19" t="inlineStr">
        <is>
          <t>Testspiel mit einer Prüffrage</t>
        </is>
      </c>
    </row>
    <row r="16" ht="18" customHeight="1">
      <c r="A16" s="17" t="n">
        <v>-1</v>
      </c>
      <c r="B16" s="18">
        <f>IF($D$8="","",$D$8+(ROW()-ROW($A$11))*7)</f>
        <v/>
      </c>
      <c r="C16" s="17" t="inlineStr">
        <is>
          <t>Vorbereitung</t>
        </is>
      </c>
      <c r="D16" s="17" t="inlineStr">
        <is>
          <t>A</t>
        </is>
      </c>
      <c r="E16" s="19" t="inlineStr">
        <is>
          <t>Alles im 6 gegen 6</t>
        </is>
      </c>
      <c r="F16" s="17" t="n">
        <v>2</v>
      </c>
      <c r="G16" s="17" t="n">
        <v>1</v>
      </c>
      <c r="H16" s="17" t="n">
        <v>3</v>
      </c>
      <c r="I16" s="17" t="inlineStr">
        <is>
          <t>X</t>
        </is>
      </c>
      <c r="J16" s="17" t="inlineStr">
        <is>
          <t>Ja</t>
        </is>
      </c>
      <c r="K16" s="19" t="inlineStr">
        <is>
          <t>Testspiel = Ausgangsmessung</t>
        </is>
      </c>
    </row>
    <row r="17" ht="18" customHeight="1">
      <c r="A17" s="17" t="n">
        <v>1</v>
      </c>
      <c r="B17" s="18">
        <f>IF($D$8="","",$D$8+(ROW()-ROW($A$11))*7)</f>
        <v/>
      </c>
      <c r="C17" s="17" t="inlineStr">
        <is>
          <t>Wettkampf</t>
        </is>
      </c>
      <c r="D17" s="17" t="inlineStr">
        <is>
          <t>B</t>
        </is>
      </c>
      <c r="E17" s="19" t="inlineStr">
        <is>
          <t>Das Annahmedreieck</t>
        </is>
      </c>
      <c r="F17" s="17" t="n">
        <v>2</v>
      </c>
      <c r="G17" s="17" t="n">
        <v>1</v>
      </c>
      <c r="H17" s="17" t="n">
        <v>4</v>
      </c>
      <c r="I17" s="17" t="n"/>
      <c r="J17" s="17" t="inlineStr">
        <is>
          <t>Ja</t>
        </is>
      </c>
      <c r="K17" s="19" t="n"/>
    </row>
    <row r="18" ht="18" customHeight="1">
      <c r="A18" s="17" t="n">
        <v>2</v>
      </c>
      <c r="B18" s="18">
        <f>IF($D$8="","",$D$8+(ROW()-ROW($A$11))*7)</f>
        <v/>
      </c>
      <c r="C18" s="17" t="inlineStr">
        <is>
          <t>Wettkampf</t>
        </is>
      </c>
      <c r="D18" s="17" t="inlineStr">
        <is>
          <t>B</t>
        </is>
      </c>
      <c r="E18" s="19" t="inlineStr">
        <is>
          <t>Das Annahmedreieck</t>
        </is>
      </c>
      <c r="F18" s="17" t="n">
        <v>2</v>
      </c>
      <c r="G18" s="17" t="n">
        <v>1</v>
      </c>
      <c r="H18" s="17" t="n">
        <v>4</v>
      </c>
      <c r="I18" s="17" t="n"/>
      <c r="J18" s="17" t="inlineStr">
        <is>
          <t>Ja</t>
        </is>
      </c>
      <c r="K18" s="19" t="n"/>
    </row>
    <row r="19" ht="18" customHeight="1">
      <c r="A19" s="17" t="n">
        <v>3</v>
      </c>
      <c r="B19" s="18">
        <f>IF($D$8="","",$D$8+(ROW()-ROW($A$11))*7)</f>
        <v/>
      </c>
      <c r="C19" s="17" t="inlineStr">
        <is>
          <t>Wettkampf</t>
        </is>
      </c>
      <c r="D19" s="17" t="inlineStr">
        <is>
          <t>B</t>
        </is>
      </c>
      <c r="E19" s="19" t="inlineStr">
        <is>
          <t>Der feste zweite Ball</t>
        </is>
      </c>
      <c r="F19" s="17" t="n">
        <v>2</v>
      </c>
      <c r="G19" s="17" t="n">
        <v>1</v>
      </c>
      <c r="H19" s="17" t="n">
        <v>4</v>
      </c>
      <c r="I19" s="17" t="n"/>
      <c r="J19" s="17" t="inlineStr">
        <is>
          <t>Ja</t>
        </is>
      </c>
      <c r="K19" s="19" t="n"/>
    </row>
    <row r="20" ht="18" customHeight="1">
      <c r="A20" s="17" t="n">
        <v>4</v>
      </c>
      <c r="B20" s="18">
        <f>IF($D$8="","",$D$8+(ROW()-ROW($A$11))*7)</f>
        <v/>
      </c>
      <c r="C20" s="17" t="inlineStr">
        <is>
          <t>Wettkampf</t>
        </is>
      </c>
      <c r="D20" s="17" t="inlineStr">
        <is>
          <t>B</t>
        </is>
      </c>
      <c r="E20" s="19" t="inlineStr">
        <is>
          <t>Der feste zweite Ball</t>
        </is>
      </c>
      <c r="F20" s="17" t="n">
        <v>2</v>
      </c>
      <c r="G20" s="17" t="n">
        <v>1</v>
      </c>
      <c r="H20" s="17" t="n">
        <v>4</v>
      </c>
      <c r="I20" s="17" t="n"/>
      <c r="J20" s="17" t="inlineStr">
        <is>
          <t>Ja</t>
        </is>
      </c>
      <c r="K20" s="19" t="n"/>
    </row>
    <row r="21" ht="18" customHeight="1">
      <c r="A21" s="17" t="n">
        <v>5</v>
      </c>
      <c r="B21" s="18">
        <f>IF($D$8="","",$D$8+(ROW()-ROW($A$11))*7)</f>
        <v/>
      </c>
      <c r="C21" s="17" t="inlineStr">
        <is>
          <t>Wettkampf</t>
        </is>
      </c>
      <c r="D21" s="17" t="inlineStr">
        <is>
          <t>B</t>
        </is>
      </c>
      <c r="E21" s="19" t="inlineStr">
        <is>
          <t>Der Notball</t>
        </is>
      </c>
      <c r="F21" s="17" t="n">
        <v>2</v>
      </c>
      <c r="G21" s="17" t="n">
        <v>1</v>
      </c>
      <c r="H21" s="17" t="n">
        <v>4</v>
      </c>
      <c r="I21" s="17" t="n"/>
      <c r="J21" s="17" t="inlineStr">
        <is>
          <t>Teilweise</t>
        </is>
      </c>
      <c r="K21" s="19" t="inlineStr">
        <is>
          <t>Ein Training ausgefallen (Halle belegt)</t>
        </is>
      </c>
    </row>
    <row r="22" ht="18" customHeight="1">
      <c r="A22" s="17" t="n">
        <v>6</v>
      </c>
      <c r="B22" s="18">
        <f>IF($D$8="","",$D$8+(ROW()-ROW($A$11))*7)</f>
        <v/>
      </c>
      <c r="C22" s="17" t="inlineStr">
        <is>
          <t>Wettkampf</t>
        </is>
      </c>
      <c r="D22" s="17" t="inlineStr">
        <is>
          <t>B</t>
        </is>
      </c>
      <c r="E22" s="19" t="inlineStr">
        <is>
          <t>Der Notball</t>
        </is>
      </c>
      <c r="F22" s="17" t="n">
        <v>2</v>
      </c>
      <c r="G22" s="17" t="n">
        <v>1</v>
      </c>
      <c r="H22" s="17" t="n">
        <v>4</v>
      </c>
      <c r="I22" s="17" t="n"/>
      <c r="J22" s="17" t="inlineStr">
        <is>
          <t>Ja</t>
        </is>
      </c>
      <c r="K22" s="19" t="n"/>
    </row>
    <row r="23" ht="18" customHeight="1">
      <c r="A23" s="17" t="n">
        <v>7</v>
      </c>
      <c r="B23" s="18">
        <f>IF($D$8="","",$D$8+(ROW()-ROW($A$11))*7)</f>
        <v/>
      </c>
      <c r="C23" s="17" t="inlineStr">
        <is>
          <t>Wettkampf</t>
        </is>
      </c>
      <c r="D23" s="17" t="inlineStr">
        <is>
          <t>B</t>
        </is>
      </c>
      <c r="E23" s="19" t="inlineStr">
        <is>
          <t>Messwoche</t>
        </is>
      </c>
      <c r="F23" s="17" t="n">
        <v>2</v>
      </c>
      <c r="G23" s="17" t="n">
        <v>1</v>
      </c>
      <c r="H23" s="17" t="n">
        <v>2</v>
      </c>
      <c r="I23" s="17" t="inlineStr">
        <is>
          <t>X</t>
        </is>
      </c>
      <c r="J23" s="17" t="inlineStr">
        <is>
          <t>Ja</t>
        </is>
      </c>
      <c r="K23" s="19" t="inlineStr">
        <is>
          <t>Gleiche Messform wie in der ersten Woche des Blocks</t>
        </is>
      </c>
    </row>
    <row r="24" ht="18" customHeight="1">
      <c r="A24" s="17" t="n">
        <v>8</v>
      </c>
      <c r="B24" s="18">
        <f>IF($D$8="","",$D$8+(ROW()-ROW($A$11))*7)</f>
        <v/>
      </c>
      <c r="C24" s="17" t="inlineStr">
        <is>
          <t>Wettkampf</t>
        </is>
      </c>
      <c r="D24" s="17" t="inlineStr">
        <is>
          <t>C</t>
        </is>
      </c>
      <c r="E24" s="19" t="inlineStr">
        <is>
          <t>Aufschlag auf eine Zone oder einen Spieler</t>
        </is>
      </c>
      <c r="F24" s="17" t="n">
        <v>2</v>
      </c>
      <c r="G24" s="17" t="n">
        <v>1</v>
      </c>
      <c r="H24" s="17" t="n">
        <v>4</v>
      </c>
      <c r="I24" s="17" t="n"/>
      <c r="J24" s="17" t="n"/>
      <c r="K24" s="19" t="n"/>
    </row>
    <row r="25" ht="18" customHeight="1">
      <c r="A25" s="17" t="n">
        <v>9</v>
      </c>
      <c r="B25" s="18">
        <f>IF($D$8="","",$D$8+(ROW()-ROW($A$11))*7)</f>
        <v/>
      </c>
      <c r="C25" s="17" t="inlineStr">
        <is>
          <t>Wettkampf</t>
        </is>
      </c>
      <c r="D25" s="17" t="inlineStr">
        <is>
          <t>C</t>
        </is>
      </c>
      <c r="E25" s="19" t="inlineStr">
        <is>
          <t>Aufschlag auf eine Zone oder einen Spieler</t>
        </is>
      </c>
      <c r="F25" s="17" t="n">
        <v>2</v>
      </c>
      <c r="G25" s="17" t="n">
        <v>1</v>
      </c>
      <c r="H25" s="17" t="n">
        <v>4</v>
      </c>
      <c r="I25" s="17" t="n"/>
      <c r="J25" s="17" t="n"/>
      <c r="K25" s="19" t="n"/>
    </row>
    <row r="26" ht="18" customHeight="1">
      <c r="A26" s="17" t="n">
        <v>10</v>
      </c>
      <c r="B26" s="18">
        <f>IF($D$8="","",$D$8+(ROW()-ROW($A$11))*7)</f>
        <v/>
      </c>
      <c r="C26" s="17" t="inlineStr">
        <is>
          <t>Wettkampf</t>
        </is>
      </c>
      <c r="D26" s="17" t="inlineStr">
        <is>
          <t>C</t>
        </is>
      </c>
      <c r="E26" s="19" t="inlineStr">
        <is>
          <t>Eine Block- und Abwehrabsprache</t>
        </is>
      </c>
      <c r="F26" s="17" t="n">
        <v>2</v>
      </c>
      <c r="G26" s="17" t="n">
        <v>1</v>
      </c>
      <c r="H26" s="17" t="n">
        <v>4</v>
      </c>
      <c r="I26" s="17" t="n"/>
      <c r="J26" s="17" t="n"/>
      <c r="K26" s="19" t="n"/>
    </row>
    <row r="27" ht="18" customHeight="1">
      <c r="A27" s="17" t="n">
        <v>11</v>
      </c>
      <c r="B27" s="18">
        <f>IF($D$8="","",$D$8+(ROW()-ROW($A$11))*7)</f>
        <v/>
      </c>
      <c r="C27" s="17" t="inlineStr">
        <is>
          <t>Wettkampf</t>
        </is>
      </c>
      <c r="D27" s="17" t="inlineStr">
        <is>
          <t>C</t>
        </is>
      </c>
      <c r="E27" s="19" t="inlineStr">
        <is>
          <t>Eine Block- und Abwehrabsprache</t>
        </is>
      </c>
      <c r="F27" s="17" t="n">
        <v>2</v>
      </c>
      <c r="G27" s="17" t="n">
        <v>1</v>
      </c>
      <c r="H27" s="17" t="n">
        <v>4</v>
      </c>
      <c r="I27" s="17" t="n"/>
      <c r="J27" s="17" t="n"/>
      <c r="K27" s="19" t="n"/>
    </row>
    <row r="28" ht="18" customHeight="1">
      <c r="A28" s="17" t="n">
        <v>12</v>
      </c>
      <c r="B28" s="18">
        <f>IF($D$8="","",$D$8+(ROW()-ROW($A$11))*7)</f>
        <v/>
      </c>
      <c r="C28" s="17" t="inlineStr">
        <is>
          <t>Wettkampf</t>
        </is>
      </c>
      <c r="D28" s="17" t="inlineStr">
        <is>
          <t>C</t>
        </is>
      </c>
      <c r="E28" s="19" t="inlineStr">
        <is>
          <t>Die zweite Chance nach Block oder Abwehr</t>
        </is>
      </c>
      <c r="F28" s="17" t="n">
        <v>2</v>
      </c>
      <c r="G28" s="17" t="n">
        <v>1</v>
      </c>
      <c r="H28" s="17" t="n">
        <v>4</v>
      </c>
      <c r="I28" s="17" t="n"/>
      <c r="J28" s="17" t="n"/>
      <c r="K28" s="19" t="n"/>
    </row>
    <row r="29" ht="18" customHeight="1">
      <c r="A29" s="17" t="n">
        <v>13</v>
      </c>
      <c r="B29" s="18">
        <f>IF($D$8="","",$D$8+(ROW()-ROW($A$11))*7)</f>
        <v/>
      </c>
      <c r="C29" s="17" t="inlineStr">
        <is>
          <t>Wettkampf</t>
        </is>
      </c>
      <c r="D29" s="17" t="inlineStr">
        <is>
          <t>C</t>
        </is>
      </c>
      <c r="E29" s="19" t="inlineStr">
        <is>
          <t>Die zweite Chance nach Block oder Abwehr</t>
        </is>
      </c>
      <c r="F29" s="17" t="n">
        <v>2</v>
      </c>
      <c r="G29" s="17" t="n">
        <v>1</v>
      </c>
      <c r="H29" s="17" t="n">
        <v>4</v>
      </c>
      <c r="I29" s="17" t="n"/>
      <c r="J29" s="17" t="n"/>
      <c r="K29" s="19" t="n"/>
    </row>
    <row r="30" ht="18" customHeight="1">
      <c r="A30" s="17" t="n">
        <v>14</v>
      </c>
      <c r="B30" s="18">
        <f>IF($D$8="","",$D$8+(ROW()-ROW($A$11))*7)</f>
        <v/>
      </c>
      <c r="C30" s="17" t="inlineStr">
        <is>
          <t>Wettkampf</t>
        </is>
      </c>
      <c r="D30" s="17" t="inlineStr">
        <is>
          <t>C</t>
        </is>
      </c>
      <c r="E30" s="19" t="inlineStr">
        <is>
          <t>Messwoche</t>
        </is>
      </c>
      <c r="F30" s="17" t="n">
        <v>2</v>
      </c>
      <c r="G30" s="17" t="n">
        <v>1</v>
      </c>
      <c r="H30" s="17" t="n">
        <v>2</v>
      </c>
      <c r="I30" s="17" t="inlineStr">
        <is>
          <t>X</t>
        </is>
      </c>
      <c r="J30" s="17" t="n"/>
      <c r="K30" s="19" t="inlineStr">
        <is>
          <t>Gleiche Messform wie in der ersten Woche des Blocks</t>
        </is>
      </c>
    </row>
    <row r="31" ht="18" customHeight="1">
      <c r="A31" s="17" t="inlineStr">
        <is>
          <t>R</t>
        </is>
      </c>
      <c r="B31" s="18">
        <f>IF($D$8="","",$D$8+(ROW()-ROW($A$11))*7)</f>
        <v/>
      </c>
      <c r="C31" s="17" t="inlineStr">
        <is>
          <t>Ruhewoche</t>
        </is>
      </c>
      <c r="D31" s="17" t="n"/>
      <c r="E31" s="19" t="inlineStr">
        <is>
          <t>Ruhewoche: kein Training</t>
        </is>
      </c>
      <c r="F31" s="17" t="n">
        <v>0</v>
      </c>
      <c r="G31" s="17" t="n">
        <v>0</v>
      </c>
      <c r="H31" s="17" t="n"/>
      <c r="I31" s="17" t="n"/>
      <c r="J31" s="17" t="n"/>
      <c r="K31" s="19" t="inlineStr">
        <is>
          <t>Eine Woche ohne Ball, vorher angekündigt</t>
        </is>
      </c>
    </row>
    <row r="32" ht="18" customHeight="1">
      <c r="A32" s="17" t="n">
        <v>15</v>
      </c>
      <c r="B32" s="18">
        <f>IF($D$8="","",$D$8+(ROW()-ROW($A$11))*7)</f>
        <v/>
      </c>
      <c r="C32" s="17" t="inlineStr">
        <is>
          <t>Wettkampf</t>
        </is>
      </c>
      <c r="D32" s="17" t="inlineStr">
        <is>
          <t>D</t>
        </is>
      </c>
      <c r="E32" s="19" t="inlineStr">
        <is>
          <t>Angriff gegen einen stehenden Block</t>
        </is>
      </c>
      <c r="F32" s="17" t="n">
        <v>2</v>
      </c>
      <c r="G32" s="17" t="n">
        <v>1</v>
      </c>
      <c r="H32" s="17" t="n">
        <v>4</v>
      </c>
      <c r="I32" s="17" t="n"/>
      <c r="J32" s="17" t="n"/>
      <c r="K32" s="19" t="n"/>
    </row>
    <row r="33" ht="18" customHeight="1">
      <c r="A33" s="17" t="n">
        <v>16</v>
      </c>
      <c r="B33" s="18">
        <f>IF($D$8="","",$D$8+(ROW()-ROW($A$11))*7)</f>
        <v/>
      </c>
      <c r="C33" s="17" t="inlineStr">
        <is>
          <t>Wettkampf</t>
        </is>
      </c>
      <c r="D33" s="17" t="inlineStr">
        <is>
          <t>D</t>
        </is>
      </c>
      <c r="E33" s="19" t="inlineStr">
        <is>
          <t>Angriff gegen einen stehenden Block</t>
        </is>
      </c>
      <c r="F33" s="17" t="n">
        <v>2</v>
      </c>
      <c r="G33" s="17" t="n">
        <v>1</v>
      </c>
      <c r="H33" s="17" t="n">
        <v>4</v>
      </c>
      <c r="I33" s="17" t="n"/>
      <c r="J33" s="17" t="n"/>
      <c r="K33" s="19" t="n"/>
    </row>
    <row r="34" ht="18" customHeight="1">
      <c r="A34" s="17" t="n">
        <v>17</v>
      </c>
      <c r="B34" s="18">
        <f>IF($D$8="","",$D$8+(ROW()-ROW($A$11))*7)</f>
        <v/>
      </c>
      <c r="C34" s="17" t="inlineStr">
        <is>
          <t>Wettkampf</t>
        </is>
      </c>
      <c r="D34" s="17" t="inlineStr">
        <is>
          <t>D</t>
        </is>
      </c>
      <c r="E34" s="19" t="inlineStr">
        <is>
          <t>Der dritte Ball nach langem Ballwechsel</t>
        </is>
      </c>
      <c r="F34" s="17" t="n">
        <v>2</v>
      </c>
      <c r="G34" s="17" t="n">
        <v>1</v>
      </c>
      <c r="H34" s="17" t="n">
        <v>4</v>
      </c>
      <c r="I34" s="17" t="n"/>
      <c r="J34" s="17" t="n"/>
      <c r="K34" s="19" t="n"/>
    </row>
    <row r="35" ht="18" customHeight="1">
      <c r="A35" s="17" t="n">
        <v>18</v>
      </c>
      <c r="B35" s="18">
        <f>IF($D$8="","",$D$8+(ROW()-ROW($A$11))*7)</f>
        <v/>
      </c>
      <c r="C35" s="17" t="inlineStr">
        <is>
          <t>Wettkampf</t>
        </is>
      </c>
      <c r="D35" s="17" t="inlineStr">
        <is>
          <t>D</t>
        </is>
      </c>
      <c r="E35" s="19" t="inlineStr">
        <is>
          <t>Der dritte Ball nach langem Ballwechsel</t>
        </is>
      </c>
      <c r="F35" s="17" t="n">
        <v>2</v>
      </c>
      <c r="G35" s="17" t="n">
        <v>1</v>
      </c>
      <c r="H35" s="17" t="n">
        <v>4</v>
      </c>
      <c r="I35" s="17" t="n"/>
      <c r="J35" s="17" t="n"/>
      <c r="K35" s="19" t="n"/>
    </row>
    <row r="36" ht="18" customHeight="1">
      <c r="A36" s="17" t="inlineStr">
        <is>
          <t>R</t>
        </is>
      </c>
      <c r="B36" s="18">
        <f>IF($D$8="","",$D$8+(ROW()-ROW($A$11))*7)</f>
        <v/>
      </c>
      <c r="C36" s="17" t="inlineStr">
        <is>
          <t>Ruhewoche</t>
        </is>
      </c>
      <c r="D36" s="17" t="inlineStr">
        <is>
          <t>D</t>
        </is>
      </c>
      <c r="E36" s="19" t="inlineStr">
        <is>
          <t>Ruhewoche: kein Training</t>
        </is>
      </c>
      <c r="F36" s="17" t="n">
        <v>0</v>
      </c>
      <c r="G36" s="17" t="n">
        <v>0</v>
      </c>
      <c r="H36" s="17" t="n"/>
      <c r="I36" s="17" t="n"/>
      <c r="J36" s="17" t="n"/>
      <c r="K36" s="19" t="inlineStr">
        <is>
          <t>Ferienwoche, vorher eingeplant</t>
        </is>
      </c>
    </row>
    <row r="37" ht="18" customHeight="1">
      <c r="A37" s="17" t="n">
        <v>19</v>
      </c>
      <c r="B37" s="18">
        <f>IF($D$8="","",$D$8+(ROW()-ROW($A$11))*7)</f>
        <v/>
      </c>
      <c r="C37" s="17" t="inlineStr">
        <is>
          <t>Wettkampf</t>
        </is>
      </c>
      <c r="D37" s="17" t="inlineStr">
        <is>
          <t>D</t>
        </is>
      </c>
      <c r="E37" s="19" t="inlineStr">
        <is>
          <t>Spielstände ab 20:20 nachspielen</t>
        </is>
      </c>
      <c r="F37" s="17" t="n">
        <v>2</v>
      </c>
      <c r="G37" s="17" t="n">
        <v>1</v>
      </c>
      <c r="H37" s="17" t="n">
        <v>4</v>
      </c>
      <c r="I37" s="17" t="n"/>
      <c r="J37" s="17" t="n"/>
      <c r="K37" s="19" t="inlineStr">
        <is>
          <t>In jedem Training mindestens viermal</t>
        </is>
      </c>
    </row>
    <row r="38" ht="18" customHeight="1">
      <c r="A38" s="17" t="n">
        <v>20</v>
      </c>
      <c r="B38" s="18">
        <f>IF($D$8="","",$D$8+(ROW()-ROW($A$11))*7)</f>
        <v/>
      </c>
      <c r="C38" s="17" t="inlineStr">
        <is>
          <t>Wettkampf</t>
        </is>
      </c>
      <c r="D38" s="17" t="inlineStr">
        <is>
          <t>D</t>
        </is>
      </c>
      <c r="E38" s="19" t="inlineStr">
        <is>
          <t>Spielstände ab 20:20 nachspielen</t>
        </is>
      </c>
      <c r="F38" s="17" t="n">
        <v>2</v>
      </c>
      <c r="G38" s="17" t="n">
        <v>1</v>
      </c>
      <c r="H38" s="17" t="n">
        <v>4</v>
      </c>
      <c r="I38" s="17" t="n"/>
      <c r="J38" s="17" t="n"/>
      <c r="K38" s="19" t="n"/>
    </row>
    <row r="39" ht="18" customHeight="1">
      <c r="A39" s="17" t="n">
        <v>21</v>
      </c>
      <c r="B39" s="18">
        <f>IF($D$8="","",$D$8+(ROW()-ROW($A$11))*7)</f>
        <v/>
      </c>
      <c r="C39" s="17" t="inlineStr">
        <is>
          <t>Wettkampf</t>
        </is>
      </c>
      <c r="D39" s="17" t="inlineStr">
        <is>
          <t>D</t>
        </is>
      </c>
      <c r="E39" s="19" t="inlineStr">
        <is>
          <t>Messwoche</t>
        </is>
      </c>
      <c r="F39" s="17" t="n">
        <v>2</v>
      </c>
      <c r="G39" s="17" t="n">
        <v>1</v>
      </c>
      <c r="H39" s="17" t="n">
        <v>2</v>
      </c>
      <c r="I39" s="17" t="inlineStr">
        <is>
          <t>X</t>
        </is>
      </c>
      <c r="J39" s="17" t="n"/>
      <c r="K39" s="19" t="inlineStr">
        <is>
          <t>Gleiche Messform wie in der ersten Woche des Blocks</t>
        </is>
      </c>
    </row>
    <row r="40" ht="18" customHeight="1">
      <c r="A40" s="17" t="n">
        <v>22</v>
      </c>
      <c r="B40" s="18">
        <f>IF($D$8="","",$D$8+(ROW()-ROW($A$11))*7)</f>
        <v/>
      </c>
      <c r="C40" s="17" t="inlineStr">
        <is>
          <t>Wettkampf</t>
        </is>
      </c>
      <c r="D40" s="17" t="inlineStr">
        <is>
          <t>E</t>
        </is>
      </c>
      <c r="E40" s="19" t="inlineStr">
        <is>
          <t>Schwächster Messwert noch einmal, in Spielform</t>
        </is>
      </c>
      <c r="F40" s="17" t="n">
        <v>2</v>
      </c>
      <c r="G40" s="17" t="n">
        <v>1</v>
      </c>
      <c r="H40" s="17" t="n">
        <v>3</v>
      </c>
      <c r="I40" s="17" t="n"/>
      <c r="J40" s="17" t="n"/>
      <c r="K40" s="19" t="n"/>
    </row>
    <row r="41" ht="18" customHeight="1">
      <c r="A41" s="17" t="n">
        <v>23</v>
      </c>
      <c r="B41" s="18">
        <f>IF($D$8="","",$D$8+(ROW()-ROW($A$11))*7)</f>
        <v/>
      </c>
      <c r="C41" s="17" t="inlineStr">
        <is>
          <t>Wettkampf</t>
        </is>
      </c>
      <c r="D41" s="17" t="inlineStr">
        <is>
          <t>E</t>
        </is>
      </c>
      <c r="E41" s="19" t="inlineStr">
        <is>
          <t>Schwächster Messwert noch einmal, in Spielform</t>
        </is>
      </c>
      <c r="F41" s="17" t="n">
        <v>2</v>
      </c>
      <c r="G41" s="17" t="n">
        <v>1</v>
      </c>
      <c r="H41" s="17" t="n">
        <v>3</v>
      </c>
      <c r="I41" s="17" t="n"/>
      <c r="J41" s="17" t="n"/>
      <c r="K41" s="19" t="n"/>
    </row>
    <row r="42" ht="18" customHeight="1">
      <c r="A42" s="17" t="n">
        <v>24</v>
      </c>
      <c r="B42" s="18">
        <f>IF($D$8="","",$D$8+(ROW()-ROW($A$11))*7)</f>
        <v/>
      </c>
      <c r="C42" s="17" t="inlineStr">
        <is>
          <t>Wettkampf</t>
        </is>
      </c>
      <c r="D42" s="17" t="inlineStr">
        <is>
          <t>E</t>
        </is>
      </c>
      <c r="E42" s="19" t="inlineStr">
        <is>
          <t>Zweitschwächster Messwert, in Spielform</t>
        </is>
      </c>
      <c r="F42" s="17" t="n">
        <v>2</v>
      </c>
      <c r="G42" s="17" t="n">
        <v>1</v>
      </c>
      <c r="H42" s="17" t="n">
        <v>3</v>
      </c>
      <c r="I42" s="17" t="n"/>
      <c r="J42" s="17" t="n"/>
      <c r="K42" s="19" t="n"/>
    </row>
    <row r="43" ht="18" customHeight="1">
      <c r="A43" s="17" t="n">
        <v>25</v>
      </c>
      <c r="B43" s="18">
        <f>IF($D$8="","",$D$8+(ROW()-ROW($A$11))*7)</f>
        <v/>
      </c>
      <c r="C43" s="17" t="inlineStr">
        <is>
          <t>Wettkampf</t>
        </is>
      </c>
      <c r="D43" s="17" t="inlineStr">
        <is>
          <t>E</t>
        </is>
      </c>
      <c r="E43" s="19" t="inlineStr">
        <is>
          <t>Zweitschwächster Messwert, in Spielform</t>
        </is>
      </c>
      <c r="F43" s="17" t="n">
        <v>2</v>
      </c>
      <c r="G43" s="17" t="n">
        <v>1</v>
      </c>
      <c r="H43" s="17" t="n">
        <v>3</v>
      </c>
      <c r="I43" s="17" t="n"/>
      <c r="J43" s="17" t="n"/>
      <c r="K43" s="19" t="n"/>
    </row>
    <row r="44" ht="18" customHeight="1">
      <c r="A44" s="17" t="n">
        <v>26</v>
      </c>
      <c r="B44" s="18">
        <f>IF($D$8="","",$D$8+(ROW()-ROW($A$11))*7)</f>
        <v/>
      </c>
      <c r="C44" s="17" t="inlineStr">
        <is>
          <t>Wettkampf</t>
        </is>
      </c>
      <c r="D44" s="17" t="inlineStr">
        <is>
          <t>E</t>
        </is>
      </c>
      <c r="E44" s="19" t="inlineStr">
        <is>
          <t>Messwoche</t>
        </is>
      </c>
      <c r="F44" s="17" t="n">
        <v>2</v>
      </c>
      <c r="G44" s="17" t="n">
        <v>1</v>
      </c>
      <c r="H44" s="17" t="n">
        <v>2</v>
      </c>
      <c r="I44" s="17" t="inlineStr">
        <is>
          <t>X</t>
        </is>
      </c>
      <c r="J44" s="17" t="n"/>
      <c r="K44" s="19" t="inlineStr">
        <is>
          <t>Gleiche Messform wie in der ersten Woche des Blocks</t>
        </is>
      </c>
    </row>
    <row r="45" ht="18" customHeight="1">
      <c r="A45" s="17" t="n">
        <v>27</v>
      </c>
      <c r="B45" s="18">
        <f>IF($D$8="","",$D$8+(ROW()-ROW($A$11))*7)</f>
        <v/>
      </c>
      <c r="C45" s="17" t="inlineStr">
        <is>
          <t>Wettkampf</t>
        </is>
      </c>
      <c r="D45" s="17" t="inlineStr">
        <is>
          <t>E</t>
        </is>
      </c>
      <c r="E45" s="19" t="inlineStr">
        <is>
          <t>Experimentieren: andere Position oder Aufstellung</t>
        </is>
      </c>
      <c r="F45" s="17" t="n">
        <v>2</v>
      </c>
      <c r="G45" s="17" t="n">
        <v>1</v>
      </c>
      <c r="H45" s="17" t="n">
        <v>2</v>
      </c>
      <c r="I45" s="17" t="n"/>
      <c r="J45" s="17" t="n"/>
      <c r="K45" s="19" t="inlineStr">
        <is>
          <t>Das Ergebnis wiegt jetzt weniger: probiere etwas aus</t>
        </is>
      </c>
    </row>
    <row r="46" ht="18" customHeight="1">
      <c r="A46" s="17" t="n">
        <v>28</v>
      </c>
      <c r="B46" s="18">
        <f>IF($D$8="","",$D$8+(ROW()-ROW($A$11))*7)</f>
        <v/>
      </c>
      <c r="C46" s="17" t="inlineStr">
        <is>
          <t>Wettkampf</t>
        </is>
      </c>
      <c r="D46" s="17" t="inlineStr">
        <is>
          <t>E</t>
        </is>
      </c>
      <c r="E46" s="19" t="inlineStr">
        <is>
          <t>Experimentieren: andere Position oder Aufstellung</t>
        </is>
      </c>
      <c r="F46" s="17" t="n">
        <v>2</v>
      </c>
      <c r="G46" s="17" t="n">
        <v>1</v>
      </c>
      <c r="H46" s="17" t="n">
        <v>2</v>
      </c>
      <c r="I46" s="17" t="n"/>
      <c r="J46" s="17" t="n"/>
      <c r="K46" s="19" t="n"/>
    </row>
    <row r="47" ht="18" customHeight="1">
      <c r="A47" s="17" t="n"/>
      <c r="B47" s="18">
        <f>IF($D$8="","",$D$8+(ROW()-ROW($A$11))*7)</f>
        <v/>
      </c>
      <c r="C47" s="17" t="n"/>
      <c r="D47" s="17" t="n"/>
      <c r="E47" s="19" t="n"/>
      <c r="F47" s="17" t="n"/>
      <c r="G47" s="17" t="n"/>
      <c r="H47" s="17" t="n"/>
      <c r="I47" s="17" t="n"/>
      <c r="J47" s="17" t="n"/>
      <c r="K47" s="19" t="n"/>
    </row>
    <row r="48" ht="18" customHeight="1">
      <c r="A48" s="17" t="n"/>
      <c r="B48" s="18">
        <f>IF($D$8="","",$D$8+(ROW()-ROW($A$11))*7)</f>
        <v/>
      </c>
      <c r="C48" s="17" t="n"/>
      <c r="D48" s="17" t="n"/>
      <c r="E48" s="19" t="n"/>
      <c r="F48" s="17" t="n"/>
      <c r="G48" s="17" t="n"/>
      <c r="H48" s="17" t="n"/>
      <c r="I48" s="17" t="n"/>
      <c r="J48" s="17" t="n"/>
      <c r="K48" s="19" t="n"/>
    </row>
    <row r="49" ht="18" customHeight="1">
      <c r="A49" s="17" t="n"/>
      <c r="B49" s="18">
        <f>IF($D$8="","",$D$8+(ROW()-ROW($A$11))*7)</f>
        <v/>
      </c>
      <c r="C49" s="17" t="n"/>
      <c r="D49" s="17" t="n"/>
      <c r="E49" s="19" t="n"/>
      <c r="F49" s="17" t="n"/>
      <c r="G49" s="17" t="n"/>
      <c r="H49" s="17" t="n"/>
      <c r="I49" s="17" t="n"/>
      <c r="J49" s="17" t="n"/>
      <c r="K49" s="19" t="n"/>
    </row>
    <row r="50" ht="18" customHeight="1">
      <c r="A50" s="17" t="n"/>
      <c r="B50" s="18">
        <f>IF($D$8="","",$D$8+(ROW()-ROW($A$11))*7)</f>
        <v/>
      </c>
      <c r="C50" s="17" t="n"/>
      <c r="D50" s="17" t="n"/>
      <c r="E50" s="19" t="n"/>
      <c r="F50" s="17" t="n"/>
      <c r="G50" s="17" t="n"/>
      <c r="H50" s="17" t="n"/>
      <c r="I50" s="17" t="n"/>
      <c r="J50" s="17" t="n"/>
      <c r="K50" s="19" t="n"/>
    </row>
    <row r="51" ht="18" customHeight="1">
      <c r="A51" s="17" t="n"/>
      <c r="B51" s="18">
        <f>IF($D$8="","",$D$8+(ROW()-ROW($A$11))*7)</f>
        <v/>
      </c>
      <c r="C51" s="17" t="n"/>
      <c r="D51" s="17" t="n"/>
      <c r="E51" s="19" t="n"/>
      <c r="F51" s="17" t="n"/>
      <c r="G51" s="17" t="n"/>
      <c r="H51" s="17" t="n"/>
      <c r="I51" s="17" t="n"/>
      <c r="J51" s="17" t="n"/>
      <c r="K51" s="19" t="n"/>
    </row>
    <row r="52" ht="18" customHeight="1">
      <c r="A52" s="17" t="n"/>
      <c r="B52" s="18">
        <f>IF($D$8="","",$D$8+(ROW()-ROW($A$11))*7)</f>
        <v/>
      </c>
      <c r="C52" s="17" t="n"/>
      <c r="D52" s="17" t="n"/>
      <c r="E52" s="19" t="n"/>
      <c r="F52" s="17" t="n"/>
      <c r="G52" s="17" t="n"/>
      <c r="H52" s="17" t="n"/>
      <c r="I52" s="17" t="n"/>
      <c r="J52" s="17" t="n"/>
      <c r="K52" s="19" t="n"/>
    </row>
    <row r="53" ht="18" customHeight="1">
      <c r="A53" s="17" t="n"/>
      <c r="B53" s="18">
        <f>IF($D$8="","",$D$8+(ROW()-ROW($A$11))*7)</f>
        <v/>
      </c>
      <c r="C53" s="17" t="n"/>
      <c r="D53" s="17" t="n"/>
      <c r="E53" s="19" t="n"/>
      <c r="F53" s="17" t="n"/>
      <c r="G53" s="17" t="n"/>
      <c r="H53" s="17" t="n"/>
      <c r="I53" s="17" t="n"/>
      <c r="J53" s="17" t="n"/>
      <c r="K53" s="19" t="n"/>
    </row>
    <row r="54" ht="18" customHeight="1">
      <c r="A54" s="17" t="n"/>
      <c r="B54" s="18">
        <f>IF($D$8="","",$D$8+(ROW()-ROW($A$11))*7)</f>
        <v/>
      </c>
      <c r="C54" s="17" t="n"/>
      <c r="D54" s="17" t="n"/>
      <c r="E54" s="19" t="n"/>
      <c r="F54" s="17" t="n"/>
      <c r="G54" s="17" t="n"/>
      <c r="H54" s="17" t="n"/>
      <c r="I54" s="17" t="n"/>
      <c r="J54" s="17" t="n"/>
      <c r="K54" s="19" t="n"/>
    </row>
  </sheetData>
  <mergeCells count="20">
    <mergeCell ref="F5:H5"/>
    <mergeCell ref="F8:H8"/>
    <mergeCell ref="A3:C3"/>
    <mergeCell ref="F3:H3"/>
    <mergeCell ref="A1:K1"/>
    <mergeCell ref="D6:E6"/>
    <mergeCell ref="A5:C5"/>
    <mergeCell ref="A8:C8"/>
    <mergeCell ref="A4:C4"/>
    <mergeCell ref="D7:E7"/>
    <mergeCell ref="A2:K2"/>
    <mergeCell ref="F4:H4"/>
    <mergeCell ref="D4:E4"/>
    <mergeCell ref="D3:E3"/>
    <mergeCell ref="D8:E8"/>
    <mergeCell ref="F6:H6"/>
    <mergeCell ref="D5:E5"/>
    <mergeCell ref="A6:C6"/>
    <mergeCell ref="F7:H7"/>
    <mergeCell ref="A7:C7"/>
  </mergeCells>
  <conditionalFormatting sqref="A11:K54">
    <cfRule type="expression" priority="1" dxfId="0">
      <formula>$I11="X"</formula>
    </cfRule>
    <cfRule type="expression" priority="2" dxfId="1">
      <formula>$C11="Ruhewoche"</formula>
    </cfRule>
  </conditionalFormatting>
  <dataValidations count="6">
    <dataValidation sqref="C11:C54" showDropDown="0" showInputMessage="0" showErrorMessage="1" allowBlank="1" errorTitle="Saisonplan Volleyball" error="Wähle Vorbereitung, Wettkampf, Übergang oder Ruhewoche." type="list">
      <formula1>"Vorbereitung,Wettkampf,Übergang,Ruhewoche"</formula1>
    </dataValidation>
    <dataValidation sqref="F11:F54" showDropDown="0" showInputMessage="0" showErrorMessage="1" allowBlank="1" errorTitle="Saisonplan Volleyball" error="Gib eine ganze Zahl ein." type="whole" operator="between">
      <formula1>0</formula1>
      <formula2>14</formula2>
    </dataValidation>
    <dataValidation sqref="G11:G54" showDropDown="0" showInputMessage="0" showErrorMessage="1" allowBlank="1" errorTitle="Saisonplan Volleyball" error="Gib eine ganze Zahl ein." type="whole" operator="between">
      <formula1>0</formula1>
      <formula2>7</formula2>
    </dataValidation>
    <dataValidation sqref="H11:H54" showDropDown="0" showInputMessage="0" showErrorMessage="1" allowBlank="1" errorTitle="Saisonplan Volleyball" error="Gib eine ganze Zahl von 1 bis 5 ein." type="whole" operator="between">
      <formula1>1</formula1>
      <formula2>5</formula2>
    </dataValidation>
    <dataValidation sqref="I11:I54" showDropDown="0" showInputMessage="0" showErrorMessage="1" allowBlank="1" errorTitle="Saisonplan Volleyball" error="Gib X für eine Messwoche ein oder lass das Feld leer." type="list">
      <formula1>"X"</formula1>
    </dataValidation>
    <dataValidation sqref="J11:J54" showDropDown="0" showInputMessage="0" showErrorMessage="1" allowBlank="1" errorTitle="Saisonplan Volleyball" error="Wähle Ja, Teilweise oder Nein." type="list">
      <formula1>"Ja,Teilweise,Nein"</formula1>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&amp;K5B6479Saisonplan Volleyball&amp;R&amp;8 &amp;K5B6479&amp;P / &amp;N</oddFooter>
    <evenHeader/>
    <evenFooter/>
    <firstHeader/>
    <firstFooter/>
  </headerFooter>
  <drawing xmlns:r="http://schemas.openxmlformats.org/officeDocument/2006/relationships" r:id="rId1"/>
</worksheet>
</file>

<file path=xl/worksheets/sheet6.xml><?xml version="1.0" encoding="utf-8"?>
<worksheet xmlns="http://schemas.openxmlformats.org/spreadsheetml/2006/main">
  <sheetPr>
    <outlinePr summaryBelow="1" summaryRight="1"/>
    <pageSetUpPr fitToPage="1"/>
  </sheetPr>
  <dimension ref="A1:N13"/>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11" customWidth="1" min="1" max="1"/>
    <col width="18" customWidth="1" min="2" max="2"/>
    <col width="40" customWidth="1" min="3" max="3"/>
    <col width="40" customWidth="1" min="4" max="4"/>
    <col width="9" customWidth="1" min="5" max="5"/>
    <col width="10" customWidth="1" min="6" max="6"/>
    <col width="10" customWidth="1" min="7" max="7"/>
    <col width="13" customWidth="1" min="8" max="8"/>
    <col width="11" customWidth="1" min="9" max="9"/>
    <col width="12" customWidth="1" min="10" max="10"/>
    <col width="12" customWidth="1" min="11" max="11"/>
    <col width="11" customWidth="1" min="12" max="12"/>
    <col width="14" customWidth="1" min="13" max="13"/>
    <col width="34" customWidth="1" min="14" max="14"/>
  </cols>
  <sheetData>
    <row r="1" ht="30" customHeight="1">
      <c r="A1" s="7" t="inlineStr">
        <is>
          <t>Blöcke (Mesozyklen)</t>
        </is>
      </c>
    </row>
    <row r="2" ht="20" customHeight="1">
      <c r="A2" s="23" t="inlineStr">
        <is>
          <t>Ausgefülltes Beispiel. Alle Namen und Zahlen sind erfunden, um zu zeigen, wie es funktioniert.</t>
        </is>
      </c>
      <c r="B2" s="24" t="n"/>
      <c r="C2" s="24" t="n"/>
      <c r="D2" s="24" t="n"/>
      <c r="E2" s="24" t="n"/>
      <c r="F2" s="24" t="n"/>
      <c r="G2" s="24" t="n"/>
      <c r="H2" s="24" t="n"/>
      <c r="I2" s="24" t="n"/>
      <c r="J2" s="24" t="n"/>
      <c r="K2" s="24" t="n"/>
      <c r="L2" s="24" t="n"/>
      <c r="M2" s="24" t="n"/>
      <c r="N2" s="24" t="n"/>
    </row>
    <row r="3">
      <c r="A3" s="20" t="inlineStr">
        <is>
          <t>Von Woche und Bis Woche stimmen, wenn die Wochen eines Blocks direkt untereinander stehen.</t>
        </is>
      </c>
    </row>
    <row r="4"/>
    <row r="5" ht="36" customHeight="1">
      <c r="A5" s="15" t="inlineStr">
        <is>
          <t>Block</t>
        </is>
      </c>
      <c r="B5" s="15" t="inlineStr">
        <is>
          <t>Name</t>
        </is>
      </c>
      <c r="C5" s="15" t="inlineStr">
        <is>
          <t>Blockziel</t>
        </is>
      </c>
      <c r="D5" s="15" t="inlineStr">
        <is>
          <t>Messform</t>
        </is>
      </c>
      <c r="E5" s="15" t="inlineStr">
        <is>
          <t>Wochen</t>
        </is>
      </c>
      <c r="F5" s="15" t="inlineStr">
        <is>
          <t>Von Woche</t>
        </is>
      </c>
      <c r="G5" s="15" t="inlineStr">
        <is>
          <t>Bis Woche</t>
        </is>
      </c>
      <c r="H5" s="15" t="inlineStr">
        <is>
          <t>Trainings</t>
        </is>
      </c>
      <c r="I5" s="15" t="inlineStr">
        <is>
          <t>Ø Belastung</t>
        </is>
      </c>
      <c r="J5" s="15" t="inlineStr">
        <is>
          <t>Messung Beginn</t>
        </is>
      </c>
      <c r="K5" s="15" t="inlineStr">
        <is>
          <t>Messung Ende</t>
        </is>
      </c>
      <c r="L5" s="15" t="inlineStr">
        <is>
          <t>Differenz</t>
        </is>
      </c>
      <c r="M5" s="15" t="inlineStr">
        <is>
          <t>Erledigte Wochen (Ja)</t>
        </is>
      </c>
      <c r="N5" s="15" t="inlineStr">
        <is>
          <t>Auswertung</t>
        </is>
      </c>
    </row>
    <row r="6" ht="32" customHeight="1">
      <c r="A6" s="21" t="inlineStr">
        <is>
          <t>A</t>
        </is>
      </c>
      <c r="B6" s="19" t="inlineStr">
        <is>
          <t>Fundament</t>
        </is>
      </c>
      <c r="C6" s="19" t="inlineStr">
        <is>
          <t>Jeder kann die Grundhandlungen ohne Spieldruck ausführen, und die Aufstellung steht.</t>
        </is>
      </c>
      <c r="D6" s="19" t="inlineStr">
        <is>
          <t>Ausgangsmessung im letzten Testspiel: Side-out.</t>
        </is>
      </c>
      <c r="E6" s="12">
        <f>IF($A6="","",COUNTIF('Beispiel Plan'!$D$11:$D$54,$A6))</f>
        <v/>
      </c>
      <c r="F6" s="12">
        <f>IF(OR($A6="",$E6=0),"",INDEX('Beispiel Plan'!$A$11:$A$54,MATCH($A6,'Beispiel Plan'!$D$11:$D$54,0)))</f>
        <v/>
      </c>
      <c r="G6" s="12">
        <f>IF(OR($A6="",$E6=0),"",INDEX('Beispiel Plan'!$A$11:$A$54,MATCH($A6,'Beispiel Plan'!$D$11:$D$54,0)+$E6-1))</f>
        <v/>
      </c>
      <c r="H6" s="12">
        <f>IF($A6="","",SUMIF('Beispiel Plan'!$D$11:$D$54,$A6,'Beispiel Plan'!$F$11:$F$54))</f>
        <v/>
      </c>
      <c r="I6" s="14">
        <f>IF($A6="","",IFERROR(AVERAGEIF('Beispiel Plan'!$D$11:$D$54,$A6,'Beispiel Plan'!$H$11:$H$54),""))</f>
        <v/>
      </c>
      <c r="J6" s="25" t="n">
        <v>0.41</v>
      </c>
      <c r="K6" s="25" t="n"/>
      <c r="L6" s="26">
        <f>IF(OR(J6="",K6=""),"",K6-J6)</f>
        <v/>
      </c>
      <c r="M6" s="12">
        <f>IF($A6="","",COUNTIFS('Beispiel Plan'!$D$11:$D$54,$A6,'Beispiel Plan'!$J$11:$J$54,"Ja"))</f>
        <v/>
      </c>
      <c r="N6" s="19" t="n"/>
    </row>
    <row r="7" ht="32" customHeight="1">
      <c r="A7" s="21" t="inlineStr">
        <is>
          <t>B</t>
        </is>
      </c>
      <c r="B7" s="19" t="inlineStr">
        <is>
          <t>Side-out</t>
        </is>
      </c>
      <c r="C7" s="19" t="inlineStr">
        <is>
          <t>Den Ballwechsel bei eigener Annahme gewinnen.</t>
        </is>
      </c>
      <c r="D7" s="19" t="inlineStr">
        <is>
          <t>15 Minuten 6 gegen 6: gewonnene Ballwechsel bei eigener Annahme geteilt durch die Zahl der Annahmen.</t>
        </is>
      </c>
      <c r="E7" s="12">
        <f>IF($A7="","",COUNTIF('Beispiel Plan'!$D$11:$D$54,$A7))</f>
        <v/>
      </c>
      <c r="F7" s="12">
        <f>IF(OR($A7="",$E7=0),"",INDEX('Beispiel Plan'!$A$11:$A$54,MATCH($A7,'Beispiel Plan'!$D$11:$D$54,0)))</f>
        <v/>
      </c>
      <c r="G7" s="12">
        <f>IF(OR($A7="",$E7=0),"",INDEX('Beispiel Plan'!$A$11:$A$54,MATCH($A7,'Beispiel Plan'!$D$11:$D$54,0)+$E7-1))</f>
        <v/>
      </c>
      <c r="H7" s="12">
        <f>IF($A7="","",SUMIF('Beispiel Plan'!$D$11:$D$54,$A7,'Beispiel Plan'!$F$11:$F$54))</f>
        <v/>
      </c>
      <c r="I7" s="14">
        <f>IF($A7="","",IFERROR(AVERAGEIF('Beispiel Plan'!$D$11:$D$54,$A7,'Beispiel Plan'!$H$11:$H$54),""))</f>
        <v/>
      </c>
      <c r="J7" s="25" t="n">
        <v>0.43</v>
      </c>
      <c r="K7" s="25" t="n">
        <v>0.5</v>
      </c>
      <c r="L7" s="26">
        <f>IF(OR(J7="",K7=""),"",K7-J7)</f>
        <v/>
      </c>
      <c r="M7" s="12">
        <f>IF($A7="","",COUNTIFS('Beispiel Plan'!$D$11:$D$54,$A7,'Beispiel Plan'!$J$11:$J$54,"Ja"))</f>
        <v/>
      </c>
      <c r="N7" s="19" t="n"/>
    </row>
    <row r="8" ht="32" customHeight="1">
      <c r="A8" s="21" t="inlineStr">
        <is>
          <t>C</t>
        </is>
      </c>
      <c r="B8" s="19" t="inlineStr">
        <is>
          <t>Druck machen</t>
        </is>
      </c>
      <c r="C8" s="19" t="inlineStr">
        <is>
          <t>Punkte bei eigenem Aufschlag holen.</t>
        </is>
      </c>
      <c r="D8" s="19" t="inlineStr">
        <is>
          <t>30 Aufschläge pro Spieler auf ein Zielfeld von 3 mal 3 Metern: Treffer und Fehler zählen.</t>
        </is>
      </c>
      <c r="E8" s="12">
        <f>IF($A8="","",COUNTIF('Beispiel Plan'!$D$11:$D$54,$A8))</f>
        <v/>
      </c>
      <c r="F8" s="12">
        <f>IF(OR($A8="",$E8=0),"",INDEX('Beispiel Plan'!$A$11:$A$54,MATCH($A8,'Beispiel Plan'!$D$11:$D$54,0)))</f>
        <v/>
      </c>
      <c r="G8" s="12">
        <f>IF(OR($A8="",$E8=0),"",INDEX('Beispiel Plan'!$A$11:$A$54,MATCH($A8,'Beispiel Plan'!$D$11:$D$54,0)+$E8-1))</f>
        <v/>
      </c>
      <c r="H8" s="12">
        <f>IF($A8="","",SUMIF('Beispiel Plan'!$D$11:$D$54,$A8,'Beispiel Plan'!$F$11:$F$54))</f>
        <v/>
      </c>
      <c r="I8" s="14">
        <f>IF($A8="","",IFERROR(AVERAGEIF('Beispiel Plan'!$D$11:$D$54,$A8,'Beispiel Plan'!$H$11:$H$54),""))</f>
        <v/>
      </c>
      <c r="J8" s="17" t="n"/>
      <c r="K8" s="17" t="n"/>
      <c r="L8" s="12">
        <f>IF(OR(J8="",K8=""),"",K8-J8)</f>
        <v/>
      </c>
      <c r="M8" s="12">
        <f>IF($A8="","",COUNTIFS('Beispiel Plan'!$D$11:$D$54,$A8,'Beispiel Plan'!$J$11:$J$54,"Ja"))</f>
        <v/>
      </c>
      <c r="N8" s="19" t="n"/>
    </row>
    <row r="9" ht="32" customHeight="1">
      <c r="A9" s="21" t="inlineStr">
        <is>
          <t>D</t>
        </is>
      </c>
      <c r="B9" s="19" t="inlineStr">
        <is>
          <t>Zumachen</t>
        </is>
      </c>
      <c r="C9" s="19" t="inlineStr">
        <is>
          <t>Sätze zu Ende bringen, in denen du vorne liegst.</t>
        </is>
      </c>
      <c r="D9" s="19" t="inlineStr">
        <is>
          <t>Side-out, gleiche Form wie Block B.</t>
        </is>
      </c>
      <c r="E9" s="12">
        <f>IF($A9="","",COUNTIF('Beispiel Plan'!$D$11:$D$54,$A9))</f>
        <v/>
      </c>
      <c r="F9" s="12">
        <f>IF(OR($A9="",$E9=0),"",INDEX('Beispiel Plan'!$A$11:$A$54,MATCH($A9,'Beispiel Plan'!$D$11:$D$54,0)))</f>
        <v/>
      </c>
      <c r="G9" s="12">
        <f>IF(OR($A9="",$E9=0),"",INDEX('Beispiel Plan'!$A$11:$A$54,MATCH($A9,'Beispiel Plan'!$D$11:$D$54,0)+$E9-1))</f>
        <v/>
      </c>
      <c r="H9" s="12">
        <f>IF($A9="","",SUMIF('Beispiel Plan'!$D$11:$D$54,$A9,'Beispiel Plan'!$F$11:$F$54))</f>
        <v/>
      </c>
      <c r="I9" s="14">
        <f>IF($A9="","",IFERROR(AVERAGEIF('Beispiel Plan'!$D$11:$D$54,$A9,'Beispiel Plan'!$H$11:$H$54),""))</f>
        <v/>
      </c>
      <c r="J9" s="17" t="n"/>
      <c r="K9" s="17" t="n"/>
      <c r="L9" s="12">
        <f>IF(OR(J9="",K9=""),"",K9-J9)</f>
        <v/>
      </c>
      <c r="M9" s="12">
        <f>IF($A9="","",COUNTIFS('Beispiel Plan'!$D$11:$D$54,$A9,'Beispiel Plan'!$J$11:$J$54,"Ja"))</f>
        <v/>
      </c>
      <c r="N9" s="19" t="n"/>
    </row>
    <row r="10" ht="32" customHeight="1">
      <c r="A10" s="21" t="inlineStr">
        <is>
          <t>E</t>
        </is>
      </c>
      <c r="B10" s="19" t="inlineStr">
        <is>
          <t>Scharf bleiben</t>
        </is>
      </c>
      <c r="C10" s="19" t="inlineStr">
        <is>
          <t>Nichts Neues, alles schneller.</t>
        </is>
      </c>
      <c r="D10" s="19" t="inlineStr">
        <is>
          <t>Die beiden Messformen mit dem schwächsten Ergebnis noch einmal.</t>
        </is>
      </c>
      <c r="E10" s="12">
        <f>IF($A10="","",COUNTIF('Beispiel Plan'!$D$11:$D$54,$A10))</f>
        <v/>
      </c>
      <c r="F10" s="12">
        <f>IF(OR($A10="",$E10=0),"",INDEX('Beispiel Plan'!$A$11:$A$54,MATCH($A10,'Beispiel Plan'!$D$11:$D$54,0)))</f>
        <v/>
      </c>
      <c r="G10" s="12">
        <f>IF(OR($A10="",$E10=0),"",INDEX('Beispiel Plan'!$A$11:$A$54,MATCH($A10,'Beispiel Plan'!$D$11:$D$54,0)+$E10-1))</f>
        <v/>
      </c>
      <c r="H10" s="12">
        <f>IF($A10="","",SUMIF('Beispiel Plan'!$D$11:$D$54,$A10,'Beispiel Plan'!$F$11:$F$54))</f>
        <v/>
      </c>
      <c r="I10" s="14">
        <f>IF($A10="","",IFERROR(AVERAGEIF('Beispiel Plan'!$D$11:$D$54,$A10,'Beispiel Plan'!$H$11:$H$54),""))</f>
        <v/>
      </c>
      <c r="J10" s="17" t="n"/>
      <c r="K10" s="17" t="n"/>
      <c r="L10" s="12">
        <f>IF(OR(J10="",K10=""),"",K10-J10)</f>
        <v/>
      </c>
      <c r="M10" s="12">
        <f>IF($A10="","",COUNTIFS('Beispiel Plan'!$D$11:$D$54,$A10,'Beispiel Plan'!$J$11:$J$54,"Ja"))</f>
        <v/>
      </c>
      <c r="N10" s="19" t="n"/>
    </row>
    <row r="11" ht="32" customHeight="1">
      <c r="A11" s="21" t="n"/>
      <c r="B11" s="19" t="n"/>
      <c r="C11" s="19" t="n"/>
      <c r="D11" s="19" t="n"/>
      <c r="E11" s="12">
        <f>IF($A11="","",COUNTIF('Beispiel Plan'!$D$11:$D$54,$A11))</f>
        <v/>
      </c>
      <c r="F11" s="12">
        <f>IF(OR($A11="",$E11=0),"",INDEX('Beispiel Plan'!$A$11:$A$54,MATCH($A11,'Beispiel Plan'!$D$11:$D$54,0)))</f>
        <v/>
      </c>
      <c r="G11" s="12">
        <f>IF(OR($A11="",$E11=0),"",INDEX('Beispiel Plan'!$A$11:$A$54,MATCH($A11,'Beispiel Plan'!$D$11:$D$54,0)+$E11-1))</f>
        <v/>
      </c>
      <c r="H11" s="12">
        <f>IF($A11="","",SUMIF('Beispiel Plan'!$D$11:$D$54,$A11,'Beispiel Plan'!$F$11:$F$54))</f>
        <v/>
      </c>
      <c r="I11" s="14">
        <f>IF($A11="","",IFERROR(AVERAGEIF('Beispiel Plan'!$D$11:$D$54,$A11,'Beispiel Plan'!$H$11:$H$54),""))</f>
        <v/>
      </c>
      <c r="J11" s="17" t="n"/>
      <c r="K11" s="17" t="n"/>
      <c r="L11" s="12">
        <f>IF(OR(J11="",K11=""),"",K11-J11)</f>
        <v/>
      </c>
      <c r="M11" s="12">
        <f>IF($A11="","",COUNTIFS('Beispiel Plan'!$D$11:$D$54,$A11,'Beispiel Plan'!$J$11:$J$54,"Ja"))</f>
        <v/>
      </c>
      <c r="N11" s="19" t="n"/>
    </row>
    <row r="12" ht="32" customHeight="1">
      <c r="A12" s="21" t="n"/>
      <c r="B12" s="19" t="n"/>
      <c r="C12" s="19" t="n"/>
      <c r="D12" s="19" t="n"/>
      <c r="E12" s="12">
        <f>IF($A12="","",COUNTIF('Beispiel Plan'!$D$11:$D$54,$A12))</f>
        <v/>
      </c>
      <c r="F12" s="12">
        <f>IF(OR($A12="",$E12=0),"",INDEX('Beispiel Plan'!$A$11:$A$54,MATCH($A12,'Beispiel Plan'!$D$11:$D$54,0)))</f>
        <v/>
      </c>
      <c r="G12" s="12">
        <f>IF(OR($A12="",$E12=0),"",INDEX('Beispiel Plan'!$A$11:$A$54,MATCH($A12,'Beispiel Plan'!$D$11:$D$54,0)+$E12-1))</f>
        <v/>
      </c>
      <c r="H12" s="12">
        <f>IF($A12="","",SUMIF('Beispiel Plan'!$D$11:$D$54,$A12,'Beispiel Plan'!$F$11:$F$54))</f>
        <v/>
      </c>
      <c r="I12" s="14">
        <f>IF($A12="","",IFERROR(AVERAGEIF('Beispiel Plan'!$D$11:$D$54,$A12,'Beispiel Plan'!$H$11:$H$54),""))</f>
        <v/>
      </c>
      <c r="J12" s="17" t="n"/>
      <c r="K12" s="17" t="n"/>
      <c r="L12" s="12">
        <f>IF(OR(J12="",K12=""),"",K12-J12)</f>
        <v/>
      </c>
      <c r="M12" s="12">
        <f>IF($A12="","",COUNTIFS('Beispiel Plan'!$D$11:$D$54,$A12,'Beispiel Plan'!$J$11:$J$54,"Ja"))</f>
        <v/>
      </c>
      <c r="N12" s="19" t="n"/>
    </row>
    <row r="13" ht="32" customHeight="1">
      <c r="A13" s="21" t="n"/>
      <c r="B13" s="19" t="n"/>
      <c r="C13" s="19" t="n"/>
      <c r="D13" s="19" t="n"/>
      <c r="E13" s="12">
        <f>IF($A13="","",COUNTIF('Beispiel Plan'!$D$11:$D$54,$A13))</f>
        <v/>
      </c>
      <c r="F13" s="12">
        <f>IF(OR($A13="",$E13=0),"",INDEX('Beispiel Plan'!$A$11:$A$54,MATCH($A13,'Beispiel Plan'!$D$11:$D$54,0)))</f>
        <v/>
      </c>
      <c r="G13" s="12">
        <f>IF(OR($A13="",$E13=0),"",INDEX('Beispiel Plan'!$A$11:$A$54,MATCH($A13,'Beispiel Plan'!$D$11:$D$54,0)+$E13-1))</f>
        <v/>
      </c>
      <c r="H13" s="12">
        <f>IF($A13="","",SUMIF('Beispiel Plan'!$D$11:$D$54,$A13,'Beispiel Plan'!$F$11:$F$54))</f>
        <v/>
      </c>
      <c r="I13" s="14">
        <f>IF($A13="","",IFERROR(AVERAGEIF('Beispiel Plan'!$D$11:$D$54,$A13,'Beispiel Plan'!$H$11:$H$54),""))</f>
        <v/>
      </c>
      <c r="J13" s="17" t="n"/>
      <c r="K13" s="17" t="n"/>
      <c r="L13" s="12">
        <f>IF(OR(J13="",K13=""),"",K13-J13)</f>
        <v/>
      </c>
      <c r="M13" s="12">
        <f>IF($A13="","",COUNTIFS('Beispiel Plan'!$D$11:$D$54,$A13,'Beispiel Plan'!$J$11:$J$54,"Ja"))</f>
        <v/>
      </c>
      <c r="N13" s="19" t="n"/>
    </row>
  </sheetData>
  <mergeCells count="3">
    <mergeCell ref="A3:N3"/>
    <mergeCell ref="A2:N2"/>
    <mergeCell ref="A1:N1"/>
  </mergeCell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&amp;K5B6479Saisonplan Volleyball&amp;R&amp;8 &amp;K5B6479&amp;P /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E13"/>
  <sheetViews>
    <sheetView showGridLines="0" workbookViewId="0">
      <selection activeCell="A1" sqref="A1"/>
    </sheetView>
  </sheetViews>
  <sheetFormatPr baseColWidth="8" defaultRowHeight="15"/>
  <cols>
    <col width="16" customWidth="1" min="1" max="1"/>
    <col width="15" customWidth="1" min="2" max="2"/>
    <col width="62" customWidth="1" min="3" max="3"/>
    <col width="16" customWidth="1" min="4" max="4"/>
    <col width="50" customWidth="1" min="5" max="5"/>
  </cols>
  <sheetData>
    <row r="1" ht="30" customHeight="1">
      <c r="A1" s="7" t="inlineStr">
        <is>
          <t>Wochenrhythmus (Mikrozyklus)</t>
        </is>
      </c>
    </row>
    <row r="2" ht="20" customHeight="1">
      <c r="A2" s="23" t="inlineStr">
        <is>
          <t>Ausgefülltes Beispiel. Alle Namen und Zahlen sind erfunden, um zu zeigen, wie es funktioniert.</t>
        </is>
      </c>
      <c r="B2" s="24" t="n"/>
      <c r="C2" s="24" t="n"/>
      <c r="D2" s="24" t="n"/>
      <c r="E2" s="24" t="n"/>
    </row>
    <row r="3"/>
    <row r="4" ht="30" customHeight="1">
      <c r="A4" s="15" t="inlineStr">
        <is>
          <t>Tag</t>
        </is>
      </c>
      <c r="B4" s="15" t="inlineStr">
        <is>
          <t>Art</t>
        </is>
      </c>
      <c r="C4" s="15" t="inlineStr">
        <is>
          <t>Aufgabe in der Woche</t>
        </is>
      </c>
      <c r="D4" s="15" t="inlineStr">
        <is>
          <t>Neuer Stoff</t>
        </is>
      </c>
      <c r="E4" s="15" t="inlineStr">
        <is>
          <t>Notiz</t>
        </is>
      </c>
    </row>
    <row r="5" ht="30" customHeight="1">
      <c r="A5" s="22" t="inlineStr">
        <is>
          <t>Montag</t>
        </is>
      </c>
      <c r="B5" s="17" t="inlineStr">
        <is>
          <t>Frei</t>
        </is>
      </c>
      <c r="C5" s="19" t="n"/>
      <c r="D5" s="17" t="n"/>
      <c r="E5" s="19" t="n"/>
    </row>
    <row r="6" ht="30" customHeight="1">
      <c r="A6" s="22" t="inlineStr">
        <is>
          <t>Dienstag</t>
        </is>
      </c>
      <c r="B6" s="17" t="inlineStr">
        <is>
          <t>Training</t>
        </is>
      </c>
      <c r="C6" s="19" t="inlineStr">
        <is>
          <t>Lerntag: Wochenthema einführen, wenig Druck, viele Wiederholungen</t>
        </is>
      </c>
      <c r="D6" s="17" t="inlineStr">
        <is>
          <t>Viel</t>
        </is>
      </c>
      <c r="E6" s="19" t="inlineStr">
        <is>
          <t>Hier liegt der größte Teil der Zeit für das Wochenthema</t>
        </is>
      </c>
    </row>
    <row r="7" ht="30" customHeight="1">
      <c r="A7" s="22" t="inlineStr">
        <is>
          <t>Mittwoch</t>
        </is>
      </c>
      <c r="B7" s="17" t="inlineStr">
        <is>
          <t>Frei</t>
        </is>
      </c>
      <c r="C7" s="19" t="n"/>
      <c r="D7" s="17" t="n"/>
      <c r="E7" s="19" t="n"/>
    </row>
    <row r="8" ht="30" customHeight="1">
      <c r="A8" s="22" t="inlineStr">
        <is>
          <t>Donnerstag</t>
        </is>
      </c>
      <c r="B8" s="17" t="inlineStr">
        <is>
          <t>Training</t>
        </is>
      </c>
      <c r="C8" s="19" t="inlineStr">
        <is>
          <t>Feinschliff-Tag: dasselbe Thema, nur in Spielform</t>
        </is>
      </c>
      <c r="D8" s="17" t="inlineStr">
        <is>
          <t>Keiner</t>
        </is>
      </c>
      <c r="E8" s="19" t="inlineStr">
        <is>
          <t>Keine neue Übung, keine neue Absprache</t>
        </is>
      </c>
    </row>
    <row r="9" ht="30" customHeight="1">
      <c r="A9" s="22" t="inlineStr">
        <is>
          <t>Freitag</t>
        </is>
      </c>
      <c r="B9" s="17" t="inlineStr">
        <is>
          <t>Frei</t>
        </is>
      </c>
      <c r="C9" s="19" t="n"/>
      <c r="D9" s="17" t="n"/>
      <c r="E9" s="19" t="n"/>
    </row>
    <row r="10" ht="30" customHeight="1">
      <c r="A10" s="22" t="inlineStr">
        <is>
          <t>Samstag</t>
        </is>
      </c>
      <c r="B10" s="17" t="inlineStr">
        <is>
          <t>Spiel</t>
        </is>
      </c>
      <c r="C10" s="19" t="inlineStr">
        <is>
          <t>Auf das Wochenthema achten und Auffälliges notieren</t>
        </is>
      </c>
      <c r="D10" s="17" t="inlineStr">
        <is>
          <t>Keiner</t>
        </is>
      </c>
      <c r="E10" s="19" t="inlineStr">
        <is>
          <t>Am Feinschliff-Tag verarbeiten, den Block nicht umwerfen</t>
        </is>
      </c>
    </row>
    <row r="11" ht="30" customHeight="1">
      <c r="A11" s="22" t="inlineStr">
        <is>
          <t>Sonntag</t>
        </is>
      </c>
      <c r="B11" s="17" t="inlineStr">
        <is>
          <t>Frei</t>
        </is>
      </c>
      <c r="C11" s="19" t="n"/>
      <c r="D11" s="17" t="n"/>
      <c r="E11" s="19" t="n"/>
    </row>
    <row r="12"/>
    <row r="13" ht="20" customHeight="1">
      <c r="A13" s="27" t="inlineStr">
        <is>
          <t>Woche mit zwei Spielen: der Lerntag fällt weg, der Feinschliff-Tag bleibt und das Wochenthema rückt eine Woche weiter.</t>
        </is>
      </c>
    </row>
  </sheetData>
  <mergeCells count="3">
    <mergeCell ref="A2:E2"/>
    <mergeCell ref="A1:E1"/>
    <mergeCell ref="A13:E13"/>
  </mergeCells>
  <dataValidations count="2">
    <dataValidation sqref="B5:B11" showDropDown="0" showInputMessage="0" showErrorMessage="1" allowBlank="1" errorTitle="Saisonplan Volleyball" error="Wähle Training, Spiel oder Frei." type="list">
      <formula1>"Training,Spiel,Frei"</formula1>
    </dataValidation>
    <dataValidation sqref="D5:D11" showDropDown="0" showInputMessage="0" showErrorMessage="1" allowBlank="1" errorTitle="Saisonplan Volleyball" error="Wähle Viel, Wenig oder Keiner." type="list">
      <formula1>"Viel,Wenig,Keiner"</formula1>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&amp;K5B6479Saisonplan Volleyball&amp;R&amp;8 &amp;K5B6479&amp;P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Koach Volleyball</dc:creator>
  <dc:title>Saisonplan Volleyball</dc:title>
  <dc:description>koachvolleyball.com</dc:description>
  <dc:subject>Saisonplan in Excel mit 44 Wochen, 8 Blöcken und einem Wochenrhythmus, dazu ein ausgefülltes Beispiel. Wochen, Trainings und Belastung pro Block rechnen sich selbst.</dc:subject>
  <dc:language>de-DE</dc:language>
  <dcterms:created xsi:type="dcterms:W3CDTF">2026-10-03T20:15:59Z</dcterms:created>
  <dcterms:modified xsi:type="dcterms:W3CDTF">2026-10-03T20:15:59Z</dcterms:modified>
  <cp:lastModifiedBy>Koach Volleyball</cp:lastModifiedBy>
  <cp:keywords>Saisonplan Vorlage Volleyball, Periodisierung, Makrozyklus, Mesozyklus, Mikrozyklus</cp:keywords>
</cp:coreProperties>
</file>