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funciona" sheetId="1" state="visible" r:id="rId1"/>
    <sheet name="Macrociclo" sheetId="2" state="visible" r:id="rId2"/>
    <sheet name="Mesociclos" sheetId="3" state="visible" r:id="rId3"/>
    <sheet name="Microciclo" sheetId="4" state="visible" r:id="rId4"/>
    <sheet name="Ejemplo macrociclo" sheetId="5" state="visible" r:id="rId5"/>
    <sheet name="Ejemplo mesociclos" sheetId="6" state="visible" r:id="rId6"/>
    <sheet name="Ejemplo microciclo" sheetId="7" state="visible" r:id="rId7"/>
  </sheets>
  <definedNames>
    <definedName name="_xlnm.Print_Titles" localSheetId="1">'Macrociclo'!$10:$10</definedName>
    <definedName name="_xlnm.Print_Titles" localSheetId="2">'Mesociclos'!$5:$5</definedName>
    <definedName name="_xlnm.Print_Titles" localSheetId="3">'Microciclo'!$4:$4</definedName>
    <definedName name="_xlnm.Print_Titles" localSheetId="4">'Ejemplo macrociclo'!$10:$10</definedName>
    <definedName name="_xlnm.Print_Titles" localSheetId="5">'Ejemplo mesociclos'!$5:$5</definedName>
    <definedName name="_xlnm.Print_Titles" localSheetId="6">'Ejemplo microciclo'!$4:$4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%;-0%;0%"/>
  </numFmts>
  <fonts count="12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8"/>
    </font>
    <font>
      <name val="Calibri"/>
      <color rgb="005B6479"/>
      <sz val="10"/>
    </font>
    <font>
      <name val="Calibri"/>
      <b val="1"/>
      <color rgb="000E1426"/>
      <sz val="11"/>
    </font>
    <font>
      <name val="Calibri"/>
      <b val="1"/>
      <color rgb="00FFFFFF"/>
      <sz val="11"/>
    </font>
    <font>
      <name val="Calibri"/>
      <b val="1"/>
      <color rgb="000E1426"/>
      <sz val="12"/>
    </font>
    <font>
      <name val="Calibri"/>
      <b val="1"/>
      <color rgb="000E1426"/>
      <sz val="10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EF0F4"/>
      </patternFill>
    </fill>
    <fill>
      <patternFill patternType="solid">
        <fgColor rgb="000E1426"/>
      </patternFill>
    </fill>
    <fill>
      <patternFill patternType="solid">
        <fgColor rgb="00FFE6DB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1" applyAlignment="1" pivotButton="0" quotePrefix="0" xfId="0">
      <alignment horizontal="center" vertical="center" wrapText="1"/>
    </xf>
    <xf numFmtId="14" fontId="0" fillId="2" borderId="1" applyAlignment="1" pivotButton="0" quotePrefix="0" xfId="0">
      <alignment horizontal="left" vertical="center"/>
    </xf>
    <xf numFmtId="164" fontId="0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4" fontId="0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11" fillId="5" borderId="0" applyAlignment="1" pivotButton="0" quotePrefix="0" xfId="0">
      <alignment horizontal="left" vertical="center" wrapText="1"/>
    </xf>
    <xf numFmtId="0" fontId="0" fillId="5" borderId="0" pivotButton="0" quotePrefix="0" xfId="0"/>
    <xf numFmtId="9" fontId="0" fillId="0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ill>
        <patternFill patternType="solid">
          <fgColor rgb="00FFE6DB"/>
          <bgColor rgb="00FFE6DB"/>
        </patternFill>
      </fill>
    </dxf>
    <dxf>
      <fill>
        <patternFill patternType="solid">
          <fgColor rgb="00EEF0F4"/>
          <bgColor rgb="00EEF0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Carga por semana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>
              <a:srgbClr val="FF5A1F"/>
            </a:solidFill>
            <a:ln>
              <a:solidFill>
                <a:srgbClr val="FF5A1F"/>
              </a:solidFill>
              <a:prstDash val="solid"/>
            </a:ln>
          </spPr>
          <cat>
            <numRef>
              <f>'Macrociclo'!$A$11:$A$54</f>
            </numRef>
          </cat>
          <val>
            <numRef>
              <f>'Macrociclo'!$H$11:$H$54</f>
            </numRef>
          </val>
        </ser>
        <gapWidth val="4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Semana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Carga (1-5)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Carga por semana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>
              <a:srgbClr val="FF5A1F"/>
            </a:solidFill>
            <a:ln>
              <a:solidFill>
                <a:srgbClr val="FF5A1F"/>
              </a:solidFill>
              <a:prstDash val="solid"/>
            </a:ln>
          </spPr>
          <cat>
            <numRef>
              <f>'Ejemplo macrociclo'!$A$11:$A$54</f>
            </numRef>
          </cat>
          <val>
            <numRef>
              <f>'Ejemplo macrociclo'!$H$11:$H$54</f>
            </numRef>
          </val>
        </ser>
        <gapWidth val="4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Semana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Carga (1-5)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56</row>
      <rowOff>0</rowOff>
    </from>
    <ext cx="1080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56</row>
      <rowOff>0</rowOff>
    </from>
    <ext cx="1080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Macrociclo de voleibol</t>
        </is>
      </c>
    </row>
    <row r="3">
      <c r="B3" s="2" t="inlineStr">
        <is>
          <t>Plantilla gratuita de Koach Volleyball · koachvolleyball.com/es/</t>
        </is>
      </c>
    </row>
    <row r="4">
      <c r="B4" s="3" t="n"/>
    </row>
    <row r="5" ht="24" customHeight="1">
      <c r="B5" s="4" t="inlineStr">
        <is>
          <t>Tres niveles en un archivo</t>
        </is>
      </c>
    </row>
    <row r="6" ht="15" customHeight="1">
      <c r="B6" s="5" t="inlineStr">
        <is>
          <t>Temporada (macrociclo): todo el año en la hoja Macrociclo, una fila por semana.</t>
        </is>
      </c>
    </row>
    <row r="7" ht="15" customHeight="1">
      <c r="B7" s="5" t="inlineStr">
        <is>
          <t>Mesociclo (bloque): una serie de semanas con un objetivo y una medición, en la hoja Mesociclos.</t>
        </is>
      </c>
    </row>
    <row r="8" ht="15" customHeight="1">
      <c r="B8" s="5" t="inlineStr">
        <is>
          <t>Semana (microciclo): qué hace cada día de una semana normal, en la hoja Microciclo.</t>
        </is>
      </c>
    </row>
    <row r="9">
      <c r="B9" s="3" t="n"/>
    </row>
    <row r="10" ht="24" customHeight="1">
      <c r="B10" s="4" t="inlineStr">
        <is>
          <t>Cómo rellenarlo</t>
        </is>
      </c>
    </row>
    <row r="11" ht="30" customHeight="1">
      <c r="B11" s="5" t="inlineStr">
        <is>
          <t>1. Arriba en la hoja Macrociclo, escribe tu equipo, el objetivo de la temporada en una frase y el número que vas a contar toda la temporada. Pon una fecha en Lunes de la primera semana y la columna Lunes se rellena sola.</t>
        </is>
      </c>
    </row>
    <row r="12" ht="45" customHeight="1">
      <c r="B12" s="5" t="inlineStr">
        <is>
          <t>2. Da a cada semana un período (Preparatorio, Competitivo, Transición o Descanso) y la letra de su mesociclo, por ejemplo A. Las semanas de un mesociclo van seguidas, una debajo de otra. La columna Semana es tu propia numeración: puedes sobrescribir los números, por ejemplo con -6 a -1 para la pretemporada.</t>
        </is>
      </c>
    </row>
    <row r="13" ht="30" customHeight="1">
      <c r="B13" s="5" t="inlineStr">
        <is>
          <t>3. Escribe un tema semanal por semana: es lo que pones en el enfoque de cada entrenamiento de esa semana. Indica el número de entrenamientos y partidos.</t>
        </is>
      </c>
    </row>
    <row r="14" ht="45" customHeight="1">
      <c r="B14" s="5" t="inlineStr">
        <is>
          <t>4. Da a cada semana una carga de 1 (ligera) a 5 (alta). Decide tú en qué te basas, por ejemplo la cantidad de material nuevo o el volumen de entrenamiento, y mantén el mismo criterio toda la temporada. El gráfico debajo de la tabla muestra la evolución.</t>
        </is>
      </c>
    </row>
    <row r="15" ht="45" customHeight="1">
      <c r="B15" s="5" t="inlineStr">
        <is>
          <t>5. Marca una X en cada semana de medición. En la hoja Mesociclos, escribe por mesociclo la letra, el nombre, el objetivo y la medición; las semanas, los entrenamientos y la carga media se calculan solos. Después de la semana de medición, anota el resultado al inicio y al final del mesociclo.</t>
        </is>
      </c>
    </row>
    <row r="16" ht="30" customHeight="1">
      <c r="B16" s="5" t="inlineStr">
        <is>
          <t>6. Después de cada semana, anota si se hizo (Sí, En parte o No). Así ves después qué mesociclo se cumplió de verdad.</t>
        </is>
      </c>
    </row>
    <row r="17" ht="15" customHeight="1">
      <c r="B17" s="5" t="inlineStr">
        <is>
          <t>7. En la hoja Microciclo, rellena qué hace cada día de una semana normal.</t>
        </is>
      </c>
    </row>
    <row r="18">
      <c r="B18" s="3" t="n"/>
    </row>
    <row r="19" ht="24" customHeight="1">
      <c r="B19" s="4" t="inlineStr">
        <is>
          <t>El ejemplo</t>
        </is>
      </c>
    </row>
    <row r="20" ht="60" customHeight="1">
      <c r="B20" s="5" t="inlineStr">
        <is>
          <t>Las hojas Ejemplo macrociclo, Ejemplo mesociclos y Ejemplo microciclo están rellenadas para un equipo con dos entrenamientos y un partido por semana: seis semanas de pretemporada, 28 semanas de competición, cinco mesociclos y dos semanas de descanso. El ejemplo está al final del mesociclo B: hasta la semana 7 está anotado lo que se hizo. Todos los nombres y números del ejemplo son inventados.</t>
        </is>
      </c>
    </row>
    <row r="21">
      <c r="B21" s="3" t="n"/>
    </row>
    <row r="22" ht="30" customHeight="1">
      <c r="B22" s="5" t="inlineStr">
        <is>
          <t>Las casillas amarillas son para rellenar. Las grises contienen una fórmula: no las sobrescribas. Cada hoja está preparada para imprimir en A4.</t>
        </is>
      </c>
    </row>
    <row r="23" ht="30" customHeight="1">
      <c r="B23" s="5" t="inlineStr">
        <is>
          <t>En Koach pones el tema semanal en el campo Enfoque del entrenamiento de cada sesión; con Guardar como plantilla y Copiar plan tienes la misma estructura lista para el siguiente entrenamiento.</t>
        </is>
      </c>
    </row>
    <row r="24">
      <c r="B24" s="3" t="n"/>
    </row>
    <row r="25" ht="15" customHeight="1">
      <c r="B25" s="6" t="inlineStr">
        <is>
          <t>Puedes usar, copiar y adaptar esta plantilla libremente.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4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2" customWidth="1" min="2" max="2"/>
    <col width="16" customWidth="1" min="3" max="3"/>
    <col width="9" customWidth="1" min="4" max="4"/>
    <col width="46" customWidth="1" min="5" max="5"/>
    <col width="12" customWidth="1" min="6" max="6"/>
    <col width="12" customWidth="1" min="7" max="7"/>
    <col width="11" customWidth="1" min="8" max="8"/>
    <col width="13" customWidth="1" min="9" max="9"/>
    <col width="12" customWidth="1" min="10" max="10"/>
    <col width="44" customWidth="1" min="11" max="11"/>
  </cols>
  <sheetData>
    <row r="1" ht="30" customHeight="1">
      <c r="A1" s="7" t="inlineStr">
        <is>
          <t>Macrociclo de voleibol</t>
        </is>
      </c>
    </row>
    <row r="2" ht="20" customHeight="1">
      <c r="A2" s="8" t="inlineStr">
        <is>
          <t>Una fila por semana. Rellena las casillas amarillas y la tabla; las grises se calculan solas.</t>
        </is>
      </c>
    </row>
    <row r="3" ht="20" customHeight="1">
      <c r="A3" s="9" t="inlineStr">
        <is>
          <t>Equipo</t>
        </is>
      </c>
      <c r="D3" s="10" t="n"/>
      <c r="E3" s="11" t="n"/>
      <c r="F3" s="9" t="inlineStr">
        <is>
          <t>Semanas planificadas</t>
        </is>
      </c>
      <c r="I3" s="12">
        <f>COUNTA(C11:C54)</f>
        <v/>
      </c>
    </row>
    <row r="4" ht="20" customHeight="1">
      <c r="A4" s="9" t="inlineStr">
        <is>
          <t>Temporada</t>
        </is>
      </c>
      <c r="D4" s="10" t="n"/>
      <c r="E4" s="11" t="n"/>
      <c r="F4" s="9" t="inlineStr">
        <is>
          <t>Entrenamientos planificados</t>
        </is>
      </c>
      <c r="I4" s="12">
        <f>SUM(F11:F54)</f>
        <v/>
      </c>
    </row>
    <row r="5" ht="20" customHeight="1">
      <c r="A5" s="9" t="inlineStr">
        <is>
          <t>Entrenador</t>
        </is>
      </c>
      <c r="D5" s="10" t="n"/>
      <c r="E5" s="11" t="n"/>
      <c r="F5" s="9" t="inlineStr">
        <is>
          <t>Partidos planificados</t>
        </is>
      </c>
      <c r="I5" s="12">
        <f>SUM(G11:G54)</f>
        <v/>
      </c>
    </row>
    <row r="6" ht="32" customHeight="1">
      <c r="A6" s="9" t="inlineStr">
        <is>
          <t>Objetivo de la temporada (una frase)</t>
        </is>
      </c>
      <c r="D6" s="10" t="n"/>
      <c r="E6" s="11" t="n"/>
      <c r="F6" s="9" t="inlineStr">
        <is>
          <t>Semanas de medición</t>
        </is>
      </c>
      <c r="I6" s="12">
        <f>COUNTIF(I11:I54,"X")</f>
        <v/>
      </c>
    </row>
    <row r="7" ht="32" customHeight="1">
      <c r="A7" s="9" t="inlineStr">
        <is>
          <t>Indicador: lo que cuentas</t>
        </is>
      </c>
      <c r="D7" s="10" t="n"/>
      <c r="E7" s="11" t="n"/>
      <c r="F7" s="9" t="inlineStr">
        <is>
          <t>Semanas hechas (Sí)</t>
        </is>
      </c>
      <c r="I7" s="12">
        <f>COUNTIF(J11:J54,"Sí")</f>
        <v/>
      </c>
    </row>
    <row r="8" ht="20" customHeight="1">
      <c r="A8" s="9" t="inlineStr">
        <is>
          <t>Lunes de la primera semana</t>
        </is>
      </c>
      <c r="D8" s="13" t="n"/>
      <c r="E8" s="11" t="n"/>
      <c r="F8" s="9" t="inlineStr">
        <is>
          <t>Carga media</t>
        </is>
      </c>
      <c r="I8" s="14">
        <f>IFERROR(AVERAGE(H11:H54),"")</f>
        <v/>
      </c>
    </row>
    <row r="9"/>
    <row r="10" ht="36" customHeight="1">
      <c r="A10" s="15" t="inlineStr">
        <is>
          <t>Semana</t>
        </is>
      </c>
      <c r="B10" s="16" t="inlineStr">
        <is>
          <t>Lunes</t>
        </is>
      </c>
      <c r="C10" s="15" t="inlineStr">
        <is>
          <t>Período</t>
        </is>
      </c>
      <c r="D10" s="15" t="inlineStr">
        <is>
          <t>Mesociclo</t>
        </is>
      </c>
      <c r="E10" s="15" t="inlineStr">
        <is>
          <t>Tema semanal (enfoque del entrenamiento)</t>
        </is>
      </c>
      <c r="F10" s="15" t="inlineStr">
        <is>
          <t>Entrenamientos</t>
        </is>
      </c>
      <c r="G10" s="15" t="inlineStr">
        <is>
          <t>Partidos</t>
        </is>
      </c>
      <c r="H10" s="15" t="inlineStr">
        <is>
          <t>Carga (1-5)</t>
        </is>
      </c>
      <c r="I10" s="15" t="inlineStr">
        <is>
          <t>Semana de medición (X)</t>
        </is>
      </c>
      <c r="J10" s="15" t="inlineStr">
        <is>
          <t>Hecho</t>
        </is>
      </c>
      <c r="K10" s="15" t="inlineStr">
        <is>
          <t>Notas</t>
        </is>
      </c>
    </row>
    <row r="11" ht="18" customHeight="1">
      <c r="A11" s="17" t="n">
        <v>1</v>
      </c>
      <c r="B11" s="18">
        <f>IF($D$8="","",$D$8+(ROW()-ROW($A$11))*7)</f>
        <v/>
      </c>
      <c r="C11" s="17" t="n"/>
      <c r="D11" s="17" t="n"/>
      <c r="E11" s="19" t="n"/>
      <c r="F11" s="17" t="n"/>
      <c r="G11" s="17" t="n"/>
      <c r="H11" s="17" t="n"/>
      <c r="I11" s="17" t="n"/>
      <c r="J11" s="17" t="n"/>
      <c r="K11" s="19" t="n"/>
    </row>
    <row r="12" ht="18" customHeight="1">
      <c r="A12" s="17" t="n">
        <v>2</v>
      </c>
      <c r="B12" s="18">
        <f>IF($D$8="","",$D$8+(ROW()-ROW($A$11))*7)</f>
        <v/>
      </c>
      <c r="C12" s="17" t="n"/>
      <c r="D12" s="17" t="n"/>
      <c r="E12" s="19" t="n"/>
      <c r="F12" s="17" t="n"/>
      <c r="G12" s="17" t="n"/>
      <c r="H12" s="17" t="n"/>
      <c r="I12" s="17" t="n"/>
      <c r="J12" s="17" t="n"/>
      <c r="K12" s="19" t="n"/>
    </row>
    <row r="13" ht="18" customHeight="1">
      <c r="A13" s="17" t="n">
        <v>3</v>
      </c>
      <c r="B13" s="18">
        <f>IF($D$8="","",$D$8+(ROW()-ROW($A$11))*7)</f>
        <v/>
      </c>
      <c r="C13" s="17" t="n"/>
      <c r="D13" s="17" t="n"/>
      <c r="E13" s="19" t="n"/>
      <c r="F13" s="17" t="n"/>
      <c r="G13" s="17" t="n"/>
      <c r="H13" s="17" t="n"/>
      <c r="I13" s="17" t="n"/>
      <c r="J13" s="17" t="n"/>
      <c r="K13" s="19" t="n"/>
    </row>
    <row r="14" ht="18" customHeight="1">
      <c r="A14" s="17" t="n">
        <v>4</v>
      </c>
      <c r="B14" s="18">
        <f>IF($D$8="","",$D$8+(ROW()-ROW($A$11))*7)</f>
        <v/>
      </c>
      <c r="C14" s="17" t="n"/>
      <c r="D14" s="17" t="n"/>
      <c r="E14" s="19" t="n"/>
      <c r="F14" s="17" t="n"/>
      <c r="G14" s="17" t="n"/>
      <c r="H14" s="17" t="n"/>
      <c r="I14" s="17" t="n"/>
      <c r="J14" s="17" t="n"/>
      <c r="K14" s="19" t="n"/>
    </row>
    <row r="15" ht="18" customHeight="1">
      <c r="A15" s="17" t="n">
        <v>5</v>
      </c>
      <c r="B15" s="18">
        <f>IF($D$8="","",$D$8+(ROW()-ROW($A$11))*7)</f>
        <v/>
      </c>
      <c r="C15" s="17" t="n"/>
      <c r="D15" s="17" t="n"/>
      <c r="E15" s="19" t="n"/>
      <c r="F15" s="17" t="n"/>
      <c r="G15" s="17" t="n"/>
      <c r="H15" s="17" t="n"/>
      <c r="I15" s="17" t="n"/>
      <c r="J15" s="17" t="n"/>
      <c r="K15" s="19" t="n"/>
    </row>
    <row r="16" ht="18" customHeight="1">
      <c r="A16" s="17" t="n">
        <v>6</v>
      </c>
      <c r="B16" s="18">
        <f>IF($D$8="","",$D$8+(ROW()-ROW($A$11))*7)</f>
        <v/>
      </c>
      <c r="C16" s="17" t="n"/>
      <c r="D16" s="17" t="n"/>
      <c r="E16" s="19" t="n"/>
      <c r="F16" s="17" t="n"/>
      <c r="G16" s="17" t="n"/>
      <c r="H16" s="17" t="n"/>
      <c r="I16" s="17" t="n"/>
      <c r="J16" s="17" t="n"/>
      <c r="K16" s="19" t="n"/>
    </row>
    <row r="17" ht="18" customHeight="1">
      <c r="A17" s="17" t="n">
        <v>7</v>
      </c>
      <c r="B17" s="18">
        <f>IF($D$8="","",$D$8+(ROW()-ROW($A$11))*7)</f>
        <v/>
      </c>
      <c r="C17" s="17" t="n"/>
      <c r="D17" s="17" t="n"/>
      <c r="E17" s="19" t="n"/>
      <c r="F17" s="17" t="n"/>
      <c r="G17" s="17" t="n"/>
      <c r="H17" s="17" t="n"/>
      <c r="I17" s="17" t="n"/>
      <c r="J17" s="17" t="n"/>
      <c r="K17" s="19" t="n"/>
    </row>
    <row r="18" ht="18" customHeight="1">
      <c r="A18" s="17" t="n">
        <v>8</v>
      </c>
      <c r="B18" s="18">
        <f>IF($D$8="","",$D$8+(ROW()-ROW($A$11))*7)</f>
        <v/>
      </c>
      <c r="C18" s="17" t="n"/>
      <c r="D18" s="17" t="n"/>
      <c r="E18" s="19" t="n"/>
      <c r="F18" s="17" t="n"/>
      <c r="G18" s="17" t="n"/>
      <c r="H18" s="17" t="n"/>
      <c r="I18" s="17" t="n"/>
      <c r="J18" s="17" t="n"/>
      <c r="K18" s="19" t="n"/>
    </row>
    <row r="19" ht="18" customHeight="1">
      <c r="A19" s="17" t="n">
        <v>9</v>
      </c>
      <c r="B19" s="18">
        <f>IF($D$8="","",$D$8+(ROW()-ROW($A$11))*7)</f>
        <v/>
      </c>
      <c r="C19" s="17" t="n"/>
      <c r="D19" s="17" t="n"/>
      <c r="E19" s="19" t="n"/>
      <c r="F19" s="17" t="n"/>
      <c r="G19" s="17" t="n"/>
      <c r="H19" s="17" t="n"/>
      <c r="I19" s="17" t="n"/>
      <c r="J19" s="17" t="n"/>
      <c r="K19" s="19" t="n"/>
    </row>
    <row r="20" ht="18" customHeight="1">
      <c r="A20" s="17" t="n">
        <v>10</v>
      </c>
      <c r="B20" s="18">
        <f>IF($D$8="","",$D$8+(ROW()-ROW($A$11))*7)</f>
        <v/>
      </c>
      <c r="C20" s="17" t="n"/>
      <c r="D20" s="17" t="n"/>
      <c r="E20" s="19" t="n"/>
      <c r="F20" s="17" t="n"/>
      <c r="G20" s="17" t="n"/>
      <c r="H20" s="17" t="n"/>
      <c r="I20" s="17" t="n"/>
      <c r="J20" s="17" t="n"/>
      <c r="K20" s="19" t="n"/>
    </row>
    <row r="21" ht="18" customHeight="1">
      <c r="A21" s="17" t="n">
        <v>11</v>
      </c>
      <c r="B21" s="18">
        <f>IF($D$8="","",$D$8+(ROW()-ROW($A$11))*7)</f>
        <v/>
      </c>
      <c r="C21" s="17" t="n"/>
      <c r="D21" s="17" t="n"/>
      <c r="E21" s="19" t="n"/>
      <c r="F21" s="17" t="n"/>
      <c r="G21" s="17" t="n"/>
      <c r="H21" s="17" t="n"/>
      <c r="I21" s="17" t="n"/>
      <c r="J21" s="17" t="n"/>
      <c r="K21" s="19" t="n"/>
    </row>
    <row r="22" ht="18" customHeight="1">
      <c r="A22" s="17" t="n">
        <v>12</v>
      </c>
      <c r="B22" s="18">
        <f>IF($D$8="","",$D$8+(ROW()-ROW($A$11))*7)</f>
        <v/>
      </c>
      <c r="C22" s="17" t="n"/>
      <c r="D22" s="17" t="n"/>
      <c r="E22" s="19" t="n"/>
      <c r="F22" s="17" t="n"/>
      <c r="G22" s="17" t="n"/>
      <c r="H22" s="17" t="n"/>
      <c r="I22" s="17" t="n"/>
      <c r="J22" s="17" t="n"/>
      <c r="K22" s="19" t="n"/>
    </row>
    <row r="23" ht="18" customHeight="1">
      <c r="A23" s="17" t="n">
        <v>13</v>
      </c>
      <c r="B23" s="18">
        <f>IF($D$8="","",$D$8+(ROW()-ROW($A$11))*7)</f>
        <v/>
      </c>
      <c r="C23" s="17" t="n"/>
      <c r="D23" s="17" t="n"/>
      <c r="E23" s="19" t="n"/>
      <c r="F23" s="17" t="n"/>
      <c r="G23" s="17" t="n"/>
      <c r="H23" s="17" t="n"/>
      <c r="I23" s="17" t="n"/>
      <c r="J23" s="17" t="n"/>
      <c r="K23" s="19" t="n"/>
    </row>
    <row r="24" ht="18" customHeight="1">
      <c r="A24" s="17" t="n">
        <v>14</v>
      </c>
      <c r="B24" s="18">
        <f>IF($D$8="","",$D$8+(ROW()-ROW($A$11))*7)</f>
        <v/>
      </c>
      <c r="C24" s="17" t="n"/>
      <c r="D24" s="17" t="n"/>
      <c r="E24" s="19" t="n"/>
      <c r="F24" s="17" t="n"/>
      <c r="G24" s="17" t="n"/>
      <c r="H24" s="17" t="n"/>
      <c r="I24" s="17" t="n"/>
      <c r="J24" s="17" t="n"/>
      <c r="K24" s="19" t="n"/>
    </row>
    <row r="25" ht="18" customHeight="1">
      <c r="A25" s="17" t="n">
        <v>15</v>
      </c>
      <c r="B25" s="18">
        <f>IF($D$8="","",$D$8+(ROW()-ROW($A$11))*7)</f>
        <v/>
      </c>
      <c r="C25" s="17" t="n"/>
      <c r="D25" s="17" t="n"/>
      <c r="E25" s="19" t="n"/>
      <c r="F25" s="17" t="n"/>
      <c r="G25" s="17" t="n"/>
      <c r="H25" s="17" t="n"/>
      <c r="I25" s="17" t="n"/>
      <c r="J25" s="17" t="n"/>
      <c r="K25" s="19" t="n"/>
    </row>
    <row r="26" ht="18" customHeight="1">
      <c r="A26" s="17" t="n">
        <v>16</v>
      </c>
      <c r="B26" s="18">
        <f>IF($D$8="","",$D$8+(ROW()-ROW($A$11))*7)</f>
        <v/>
      </c>
      <c r="C26" s="17" t="n"/>
      <c r="D26" s="17" t="n"/>
      <c r="E26" s="19" t="n"/>
      <c r="F26" s="17" t="n"/>
      <c r="G26" s="17" t="n"/>
      <c r="H26" s="17" t="n"/>
      <c r="I26" s="17" t="n"/>
      <c r="J26" s="17" t="n"/>
      <c r="K26" s="19" t="n"/>
    </row>
    <row r="27" ht="18" customHeight="1">
      <c r="A27" s="17" t="n">
        <v>17</v>
      </c>
      <c r="B27" s="18">
        <f>IF($D$8="","",$D$8+(ROW()-ROW($A$11))*7)</f>
        <v/>
      </c>
      <c r="C27" s="17" t="n"/>
      <c r="D27" s="17" t="n"/>
      <c r="E27" s="19" t="n"/>
      <c r="F27" s="17" t="n"/>
      <c r="G27" s="17" t="n"/>
      <c r="H27" s="17" t="n"/>
      <c r="I27" s="17" t="n"/>
      <c r="J27" s="17" t="n"/>
      <c r="K27" s="19" t="n"/>
    </row>
    <row r="28" ht="18" customHeight="1">
      <c r="A28" s="17" t="n">
        <v>18</v>
      </c>
      <c r="B28" s="18">
        <f>IF($D$8="","",$D$8+(ROW()-ROW($A$11))*7)</f>
        <v/>
      </c>
      <c r="C28" s="17" t="n"/>
      <c r="D28" s="17" t="n"/>
      <c r="E28" s="19" t="n"/>
      <c r="F28" s="17" t="n"/>
      <c r="G28" s="17" t="n"/>
      <c r="H28" s="17" t="n"/>
      <c r="I28" s="17" t="n"/>
      <c r="J28" s="17" t="n"/>
      <c r="K28" s="19" t="n"/>
    </row>
    <row r="29" ht="18" customHeight="1">
      <c r="A29" s="17" t="n">
        <v>19</v>
      </c>
      <c r="B29" s="18">
        <f>IF($D$8="","",$D$8+(ROW()-ROW($A$11))*7)</f>
        <v/>
      </c>
      <c r="C29" s="17" t="n"/>
      <c r="D29" s="17" t="n"/>
      <c r="E29" s="19" t="n"/>
      <c r="F29" s="17" t="n"/>
      <c r="G29" s="17" t="n"/>
      <c r="H29" s="17" t="n"/>
      <c r="I29" s="17" t="n"/>
      <c r="J29" s="17" t="n"/>
      <c r="K29" s="19" t="n"/>
    </row>
    <row r="30" ht="18" customHeight="1">
      <c r="A30" s="17" t="n">
        <v>20</v>
      </c>
      <c r="B30" s="18">
        <f>IF($D$8="","",$D$8+(ROW()-ROW($A$11))*7)</f>
        <v/>
      </c>
      <c r="C30" s="17" t="n"/>
      <c r="D30" s="17" t="n"/>
      <c r="E30" s="19" t="n"/>
      <c r="F30" s="17" t="n"/>
      <c r="G30" s="17" t="n"/>
      <c r="H30" s="17" t="n"/>
      <c r="I30" s="17" t="n"/>
      <c r="J30" s="17" t="n"/>
      <c r="K30" s="19" t="n"/>
    </row>
    <row r="31" ht="18" customHeight="1">
      <c r="A31" s="17" t="n">
        <v>21</v>
      </c>
      <c r="B31" s="18">
        <f>IF($D$8="","",$D$8+(ROW()-ROW($A$11))*7)</f>
        <v/>
      </c>
      <c r="C31" s="17" t="n"/>
      <c r="D31" s="17" t="n"/>
      <c r="E31" s="19" t="n"/>
      <c r="F31" s="17" t="n"/>
      <c r="G31" s="17" t="n"/>
      <c r="H31" s="17" t="n"/>
      <c r="I31" s="17" t="n"/>
      <c r="J31" s="17" t="n"/>
      <c r="K31" s="19" t="n"/>
    </row>
    <row r="32" ht="18" customHeight="1">
      <c r="A32" s="17" t="n">
        <v>22</v>
      </c>
      <c r="B32" s="18">
        <f>IF($D$8="","",$D$8+(ROW()-ROW($A$11))*7)</f>
        <v/>
      </c>
      <c r="C32" s="17" t="n"/>
      <c r="D32" s="17" t="n"/>
      <c r="E32" s="19" t="n"/>
      <c r="F32" s="17" t="n"/>
      <c r="G32" s="17" t="n"/>
      <c r="H32" s="17" t="n"/>
      <c r="I32" s="17" t="n"/>
      <c r="J32" s="17" t="n"/>
      <c r="K32" s="19" t="n"/>
    </row>
    <row r="33" ht="18" customHeight="1">
      <c r="A33" s="17" t="n">
        <v>23</v>
      </c>
      <c r="B33" s="18">
        <f>IF($D$8="","",$D$8+(ROW()-ROW($A$11))*7)</f>
        <v/>
      </c>
      <c r="C33" s="17" t="n"/>
      <c r="D33" s="17" t="n"/>
      <c r="E33" s="19" t="n"/>
      <c r="F33" s="17" t="n"/>
      <c r="G33" s="17" t="n"/>
      <c r="H33" s="17" t="n"/>
      <c r="I33" s="17" t="n"/>
      <c r="J33" s="17" t="n"/>
      <c r="K33" s="19" t="n"/>
    </row>
    <row r="34" ht="18" customHeight="1">
      <c r="A34" s="17" t="n">
        <v>24</v>
      </c>
      <c r="B34" s="18">
        <f>IF($D$8="","",$D$8+(ROW()-ROW($A$11))*7)</f>
        <v/>
      </c>
      <c r="C34" s="17" t="n"/>
      <c r="D34" s="17" t="n"/>
      <c r="E34" s="19" t="n"/>
      <c r="F34" s="17" t="n"/>
      <c r="G34" s="17" t="n"/>
      <c r="H34" s="17" t="n"/>
      <c r="I34" s="17" t="n"/>
      <c r="J34" s="17" t="n"/>
      <c r="K34" s="19" t="n"/>
    </row>
    <row r="35" ht="18" customHeight="1">
      <c r="A35" s="17" t="n">
        <v>25</v>
      </c>
      <c r="B35" s="18">
        <f>IF($D$8="","",$D$8+(ROW()-ROW($A$11))*7)</f>
        <v/>
      </c>
      <c r="C35" s="17" t="n"/>
      <c r="D35" s="17" t="n"/>
      <c r="E35" s="19" t="n"/>
      <c r="F35" s="17" t="n"/>
      <c r="G35" s="17" t="n"/>
      <c r="H35" s="17" t="n"/>
      <c r="I35" s="17" t="n"/>
      <c r="J35" s="17" t="n"/>
      <c r="K35" s="19" t="n"/>
    </row>
    <row r="36" ht="18" customHeight="1">
      <c r="A36" s="17" t="n">
        <v>26</v>
      </c>
      <c r="B36" s="18">
        <f>IF($D$8="","",$D$8+(ROW()-ROW($A$11))*7)</f>
        <v/>
      </c>
      <c r="C36" s="17" t="n"/>
      <c r="D36" s="17" t="n"/>
      <c r="E36" s="19" t="n"/>
      <c r="F36" s="17" t="n"/>
      <c r="G36" s="17" t="n"/>
      <c r="H36" s="17" t="n"/>
      <c r="I36" s="17" t="n"/>
      <c r="J36" s="17" t="n"/>
      <c r="K36" s="19" t="n"/>
    </row>
    <row r="37" ht="18" customHeight="1">
      <c r="A37" s="17" t="n">
        <v>27</v>
      </c>
      <c r="B37" s="18">
        <f>IF($D$8="","",$D$8+(ROW()-ROW($A$11))*7)</f>
        <v/>
      </c>
      <c r="C37" s="17" t="n"/>
      <c r="D37" s="17" t="n"/>
      <c r="E37" s="19" t="n"/>
      <c r="F37" s="17" t="n"/>
      <c r="G37" s="17" t="n"/>
      <c r="H37" s="17" t="n"/>
      <c r="I37" s="17" t="n"/>
      <c r="J37" s="17" t="n"/>
      <c r="K37" s="19" t="n"/>
    </row>
    <row r="38" ht="18" customHeight="1">
      <c r="A38" s="17" t="n">
        <v>28</v>
      </c>
      <c r="B38" s="18">
        <f>IF($D$8="","",$D$8+(ROW()-ROW($A$11))*7)</f>
        <v/>
      </c>
      <c r="C38" s="17" t="n"/>
      <c r="D38" s="17" t="n"/>
      <c r="E38" s="19" t="n"/>
      <c r="F38" s="17" t="n"/>
      <c r="G38" s="17" t="n"/>
      <c r="H38" s="17" t="n"/>
      <c r="I38" s="17" t="n"/>
      <c r="J38" s="17" t="n"/>
      <c r="K38" s="19" t="n"/>
    </row>
    <row r="39" ht="18" customHeight="1">
      <c r="A39" s="17" t="n">
        <v>29</v>
      </c>
      <c r="B39" s="18">
        <f>IF($D$8="","",$D$8+(ROW()-ROW($A$11))*7)</f>
        <v/>
      </c>
      <c r="C39" s="17" t="n"/>
      <c r="D39" s="17" t="n"/>
      <c r="E39" s="19" t="n"/>
      <c r="F39" s="17" t="n"/>
      <c r="G39" s="17" t="n"/>
      <c r="H39" s="17" t="n"/>
      <c r="I39" s="17" t="n"/>
      <c r="J39" s="17" t="n"/>
      <c r="K39" s="19" t="n"/>
    </row>
    <row r="40" ht="18" customHeight="1">
      <c r="A40" s="17" t="n">
        <v>30</v>
      </c>
      <c r="B40" s="18">
        <f>IF($D$8="","",$D$8+(ROW()-ROW($A$11))*7)</f>
        <v/>
      </c>
      <c r="C40" s="17" t="n"/>
      <c r="D40" s="17" t="n"/>
      <c r="E40" s="19" t="n"/>
      <c r="F40" s="17" t="n"/>
      <c r="G40" s="17" t="n"/>
      <c r="H40" s="17" t="n"/>
      <c r="I40" s="17" t="n"/>
      <c r="J40" s="17" t="n"/>
      <c r="K40" s="19" t="n"/>
    </row>
    <row r="41" ht="18" customHeight="1">
      <c r="A41" s="17" t="n">
        <v>31</v>
      </c>
      <c r="B41" s="18">
        <f>IF($D$8="","",$D$8+(ROW()-ROW($A$11))*7)</f>
        <v/>
      </c>
      <c r="C41" s="17" t="n"/>
      <c r="D41" s="17" t="n"/>
      <c r="E41" s="19" t="n"/>
      <c r="F41" s="17" t="n"/>
      <c r="G41" s="17" t="n"/>
      <c r="H41" s="17" t="n"/>
      <c r="I41" s="17" t="n"/>
      <c r="J41" s="17" t="n"/>
      <c r="K41" s="19" t="n"/>
    </row>
    <row r="42" ht="18" customHeight="1">
      <c r="A42" s="17" t="n">
        <v>32</v>
      </c>
      <c r="B42" s="18">
        <f>IF($D$8="","",$D$8+(ROW()-ROW($A$11))*7)</f>
        <v/>
      </c>
      <c r="C42" s="17" t="n"/>
      <c r="D42" s="17" t="n"/>
      <c r="E42" s="19" t="n"/>
      <c r="F42" s="17" t="n"/>
      <c r="G42" s="17" t="n"/>
      <c r="H42" s="17" t="n"/>
      <c r="I42" s="17" t="n"/>
      <c r="J42" s="17" t="n"/>
      <c r="K42" s="19" t="n"/>
    </row>
    <row r="43" ht="18" customHeight="1">
      <c r="A43" s="17" t="n">
        <v>33</v>
      </c>
      <c r="B43" s="18">
        <f>IF($D$8="","",$D$8+(ROW()-ROW($A$11))*7)</f>
        <v/>
      </c>
      <c r="C43" s="17" t="n"/>
      <c r="D43" s="17" t="n"/>
      <c r="E43" s="19" t="n"/>
      <c r="F43" s="17" t="n"/>
      <c r="G43" s="17" t="n"/>
      <c r="H43" s="17" t="n"/>
      <c r="I43" s="17" t="n"/>
      <c r="J43" s="17" t="n"/>
      <c r="K43" s="19" t="n"/>
    </row>
    <row r="44" ht="18" customHeight="1">
      <c r="A44" s="17" t="n">
        <v>34</v>
      </c>
      <c r="B44" s="18">
        <f>IF($D$8="","",$D$8+(ROW()-ROW($A$11))*7)</f>
        <v/>
      </c>
      <c r="C44" s="17" t="n"/>
      <c r="D44" s="17" t="n"/>
      <c r="E44" s="19" t="n"/>
      <c r="F44" s="17" t="n"/>
      <c r="G44" s="17" t="n"/>
      <c r="H44" s="17" t="n"/>
      <c r="I44" s="17" t="n"/>
      <c r="J44" s="17" t="n"/>
      <c r="K44" s="19" t="n"/>
    </row>
    <row r="45" ht="18" customHeight="1">
      <c r="A45" s="17" t="n">
        <v>35</v>
      </c>
      <c r="B45" s="18">
        <f>IF($D$8="","",$D$8+(ROW()-ROW($A$11))*7)</f>
        <v/>
      </c>
      <c r="C45" s="17" t="n"/>
      <c r="D45" s="17" t="n"/>
      <c r="E45" s="19" t="n"/>
      <c r="F45" s="17" t="n"/>
      <c r="G45" s="17" t="n"/>
      <c r="H45" s="17" t="n"/>
      <c r="I45" s="17" t="n"/>
      <c r="J45" s="17" t="n"/>
      <c r="K45" s="19" t="n"/>
    </row>
    <row r="46" ht="18" customHeight="1">
      <c r="A46" s="17" t="n">
        <v>36</v>
      </c>
      <c r="B46" s="18">
        <f>IF($D$8="","",$D$8+(ROW()-ROW($A$11))*7)</f>
        <v/>
      </c>
      <c r="C46" s="17" t="n"/>
      <c r="D46" s="17" t="n"/>
      <c r="E46" s="19" t="n"/>
      <c r="F46" s="17" t="n"/>
      <c r="G46" s="17" t="n"/>
      <c r="H46" s="17" t="n"/>
      <c r="I46" s="17" t="n"/>
      <c r="J46" s="17" t="n"/>
      <c r="K46" s="19" t="n"/>
    </row>
    <row r="47" ht="18" customHeight="1">
      <c r="A47" s="17" t="n">
        <v>37</v>
      </c>
      <c r="B47" s="18">
        <f>IF($D$8="","",$D$8+(ROW()-ROW($A$11))*7)</f>
        <v/>
      </c>
      <c r="C47" s="17" t="n"/>
      <c r="D47" s="17" t="n"/>
      <c r="E47" s="19" t="n"/>
      <c r="F47" s="17" t="n"/>
      <c r="G47" s="17" t="n"/>
      <c r="H47" s="17" t="n"/>
      <c r="I47" s="17" t="n"/>
      <c r="J47" s="17" t="n"/>
      <c r="K47" s="19" t="n"/>
    </row>
    <row r="48" ht="18" customHeight="1">
      <c r="A48" s="17" t="n">
        <v>38</v>
      </c>
      <c r="B48" s="18">
        <f>IF($D$8="","",$D$8+(ROW()-ROW($A$11))*7)</f>
        <v/>
      </c>
      <c r="C48" s="17" t="n"/>
      <c r="D48" s="17" t="n"/>
      <c r="E48" s="19" t="n"/>
      <c r="F48" s="17" t="n"/>
      <c r="G48" s="17" t="n"/>
      <c r="H48" s="17" t="n"/>
      <c r="I48" s="17" t="n"/>
      <c r="J48" s="17" t="n"/>
      <c r="K48" s="19" t="n"/>
    </row>
    <row r="49" ht="18" customHeight="1">
      <c r="A49" s="17" t="n">
        <v>39</v>
      </c>
      <c r="B49" s="18">
        <f>IF($D$8="","",$D$8+(ROW()-ROW($A$11))*7)</f>
        <v/>
      </c>
      <c r="C49" s="17" t="n"/>
      <c r="D49" s="17" t="n"/>
      <c r="E49" s="19" t="n"/>
      <c r="F49" s="17" t="n"/>
      <c r="G49" s="17" t="n"/>
      <c r="H49" s="17" t="n"/>
      <c r="I49" s="17" t="n"/>
      <c r="J49" s="17" t="n"/>
      <c r="K49" s="19" t="n"/>
    </row>
    <row r="50" ht="18" customHeight="1">
      <c r="A50" s="17" t="n">
        <v>40</v>
      </c>
      <c r="B50" s="18">
        <f>IF($D$8="","",$D$8+(ROW()-ROW($A$11))*7)</f>
        <v/>
      </c>
      <c r="C50" s="17" t="n"/>
      <c r="D50" s="17" t="n"/>
      <c r="E50" s="19" t="n"/>
      <c r="F50" s="17" t="n"/>
      <c r="G50" s="17" t="n"/>
      <c r="H50" s="17" t="n"/>
      <c r="I50" s="17" t="n"/>
      <c r="J50" s="17" t="n"/>
      <c r="K50" s="19" t="n"/>
    </row>
    <row r="51" ht="18" customHeight="1">
      <c r="A51" s="17" t="n">
        <v>41</v>
      </c>
      <c r="B51" s="18">
        <f>IF($D$8="","",$D$8+(ROW()-ROW($A$11))*7)</f>
        <v/>
      </c>
      <c r="C51" s="17" t="n"/>
      <c r="D51" s="17" t="n"/>
      <c r="E51" s="19" t="n"/>
      <c r="F51" s="17" t="n"/>
      <c r="G51" s="17" t="n"/>
      <c r="H51" s="17" t="n"/>
      <c r="I51" s="17" t="n"/>
      <c r="J51" s="17" t="n"/>
      <c r="K51" s="19" t="n"/>
    </row>
    <row r="52" ht="18" customHeight="1">
      <c r="A52" s="17" t="n">
        <v>42</v>
      </c>
      <c r="B52" s="18">
        <f>IF($D$8="","",$D$8+(ROW()-ROW($A$11))*7)</f>
        <v/>
      </c>
      <c r="C52" s="17" t="n"/>
      <c r="D52" s="17" t="n"/>
      <c r="E52" s="19" t="n"/>
      <c r="F52" s="17" t="n"/>
      <c r="G52" s="17" t="n"/>
      <c r="H52" s="17" t="n"/>
      <c r="I52" s="17" t="n"/>
      <c r="J52" s="17" t="n"/>
      <c r="K52" s="19" t="n"/>
    </row>
    <row r="53" ht="18" customHeight="1">
      <c r="A53" s="17" t="n">
        <v>43</v>
      </c>
      <c r="B53" s="18">
        <f>IF($D$8="","",$D$8+(ROW()-ROW($A$11))*7)</f>
        <v/>
      </c>
      <c r="C53" s="17" t="n"/>
      <c r="D53" s="17" t="n"/>
      <c r="E53" s="19" t="n"/>
      <c r="F53" s="17" t="n"/>
      <c r="G53" s="17" t="n"/>
      <c r="H53" s="17" t="n"/>
      <c r="I53" s="17" t="n"/>
      <c r="J53" s="17" t="n"/>
      <c r="K53" s="19" t="n"/>
    </row>
    <row r="54" ht="18" customHeight="1">
      <c r="A54" s="17" t="n">
        <v>44</v>
      </c>
      <c r="B54" s="18">
        <f>IF($D$8="","",$D$8+(ROW()-ROW($A$11))*7)</f>
        <v/>
      </c>
      <c r="C54" s="17" t="n"/>
      <c r="D54" s="17" t="n"/>
      <c r="E54" s="19" t="n"/>
      <c r="F54" s="17" t="n"/>
      <c r="G54" s="17" t="n"/>
      <c r="H54" s="17" t="n"/>
      <c r="I54" s="17" t="n"/>
      <c r="J54" s="17" t="n"/>
      <c r="K54" s="19" t="n"/>
    </row>
  </sheetData>
  <mergeCells count="20">
    <mergeCell ref="F5:H5"/>
    <mergeCell ref="F8:H8"/>
    <mergeCell ref="A3:C3"/>
    <mergeCell ref="F3:H3"/>
    <mergeCell ref="A1:K1"/>
    <mergeCell ref="D6:E6"/>
    <mergeCell ref="A5:C5"/>
    <mergeCell ref="A8:C8"/>
    <mergeCell ref="A4:C4"/>
    <mergeCell ref="D7:E7"/>
    <mergeCell ref="A2:K2"/>
    <mergeCell ref="F4:H4"/>
    <mergeCell ref="D4:E4"/>
    <mergeCell ref="D3:E3"/>
    <mergeCell ref="D8:E8"/>
    <mergeCell ref="F6:H6"/>
    <mergeCell ref="D5:E5"/>
    <mergeCell ref="A6:C6"/>
    <mergeCell ref="F7:H7"/>
    <mergeCell ref="A7:C7"/>
  </mergeCells>
  <conditionalFormatting sqref="A11:K54">
    <cfRule type="expression" priority="1" dxfId="0">
      <formula>$I11="X"</formula>
    </cfRule>
    <cfRule type="expression" priority="2" dxfId="1">
      <formula>$C11="Descanso"</formula>
    </cfRule>
  </conditionalFormatting>
  <dataValidations count="6">
    <dataValidation sqref="C11:C54" showDropDown="0" showInputMessage="0" showErrorMessage="1" allowBlank="1" errorTitle="Macrociclo de voleibol" error="Elige Preparatorio, Competitivo, Transición o Descanso." type="list">
      <formula1>"Preparatorio,Competitivo,Transición,Descanso"</formula1>
    </dataValidation>
    <dataValidation sqref="F11:F54" showDropDown="0" showInputMessage="0" showErrorMessage="1" allowBlank="1" errorTitle="Macrociclo de voleibol" error="Escribe un número entero." type="whole" operator="between">
      <formula1>0</formula1>
      <formula2>14</formula2>
    </dataValidation>
    <dataValidation sqref="G11:G54" showDropDown="0" showInputMessage="0" showErrorMessage="1" allowBlank="1" errorTitle="Macrociclo de voleibol" error="Escribe un número entero." type="whole" operator="between">
      <formula1>0</formula1>
      <formula2>7</formula2>
    </dataValidation>
    <dataValidation sqref="H11:H54" showDropDown="0" showInputMessage="0" showErrorMessage="1" allowBlank="1" errorTitle="Macrociclo de voleibol" error="Escribe un número entero del 1 al 5." type="whole" operator="between">
      <formula1>1</formula1>
      <formula2>5</formula2>
    </dataValidation>
    <dataValidation sqref="I11:I54" showDropDown="0" showInputMessage="0" showErrorMessage="1" allowBlank="1" errorTitle="Macrociclo de voleibol" error="Escribe X en una semana de medición o deja la casilla vacía." type="list">
      <formula1>"X"</formula1>
    </dataValidation>
    <dataValidation sqref="J11:J54" showDropDown="0" showInputMessage="0" showErrorMessage="1" allowBlank="1" errorTitle="Macrociclo de voleibol" error="Elige Sí, En parte o No." type="list">
      <formula1>"Sí,En parte,No"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&amp;K5B6479Macrociclo de voleibol&amp;R&amp;8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40" customWidth="1" min="3" max="3"/>
    <col width="40" customWidth="1" min="4" max="4"/>
    <col width="9" customWidth="1" min="5" max="5"/>
    <col width="10" customWidth="1" min="6" max="6"/>
    <col width="10" customWidth="1" min="7" max="7"/>
    <col width="13" customWidth="1" min="8" max="8"/>
    <col width="11" customWidth="1" min="9" max="9"/>
    <col width="12" customWidth="1" min="10" max="10"/>
    <col width="12" customWidth="1" min="11" max="11"/>
    <col width="11" customWidth="1" min="12" max="12"/>
    <col width="14" customWidth="1" min="13" max="13"/>
    <col width="34" customWidth="1" min="14" max="14"/>
  </cols>
  <sheetData>
    <row r="1" ht="30" customHeight="1">
      <c r="A1" s="7" t="inlineStr">
        <is>
          <t>Mesociclos</t>
        </is>
      </c>
    </row>
    <row r="2" ht="20" customHeight="1">
      <c r="A2" s="8" t="inlineStr">
        <is>
          <t>Una fila por mesociclo. Usa la misma letra que en la hoja Macrociclo; las semanas, los entrenamientos y la carga se calculan solos.</t>
        </is>
      </c>
    </row>
    <row r="3">
      <c r="A3" s="20" t="inlineStr">
        <is>
          <t>Desde semana y Hasta semana son correctas si las semanas de un mesociclo van seguidas, una debajo de otra.</t>
        </is>
      </c>
    </row>
    <row r="4"/>
    <row r="5" ht="36" customHeight="1">
      <c r="A5" s="15" t="inlineStr">
        <is>
          <t>Mesociclo</t>
        </is>
      </c>
      <c r="B5" s="15" t="inlineStr">
        <is>
          <t>Nombre</t>
        </is>
      </c>
      <c r="C5" s="15" t="inlineStr">
        <is>
          <t>Objetivo</t>
        </is>
      </c>
      <c r="D5" s="15" t="inlineStr">
        <is>
          <t>Medición</t>
        </is>
      </c>
      <c r="E5" s="15" t="inlineStr">
        <is>
          <t>Semanas</t>
        </is>
      </c>
      <c r="F5" s="15" t="inlineStr">
        <is>
          <t>Desde semana</t>
        </is>
      </c>
      <c r="G5" s="15" t="inlineStr">
        <is>
          <t>Hasta semana</t>
        </is>
      </c>
      <c r="H5" s="15" t="inlineStr">
        <is>
          <t>Entrenamientos</t>
        </is>
      </c>
      <c r="I5" s="15" t="inlineStr">
        <is>
          <t>Carga media</t>
        </is>
      </c>
      <c r="J5" s="15" t="inlineStr">
        <is>
          <t>Medición inicio</t>
        </is>
      </c>
      <c r="K5" s="15" t="inlineStr">
        <is>
          <t>Medición final</t>
        </is>
      </c>
      <c r="L5" s="15" t="inlineStr">
        <is>
          <t>Diferencia</t>
        </is>
      </c>
      <c r="M5" s="15" t="inlineStr">
        <is>
          <t>Semanas hechas (Sí)</t>
        </is>
      </c>
      <c r="N5" s="15" t="inlineStr">
        <is>
          <t>Evaluación</t>
        </is>
      </c>
    </row>
    <row r="6" ht="32" customHeight="1">
      <c r="A6" s="21" t="n"/>
      <c r="B6" s="19" t="n"/>
      <c r="C6" s="19" t="n"/>
      <c r="D6" s="19" t="n"/>
      <c r="E6" s="12">
        <f>IF($A6="","",COUNTIF(Macrociclo!$D$11:$D$54,$A6))</f>
        <v/>
      </c>
      <c r="F6" s="12">
        <f>IF(OR($A6="",$E6=0),"",INDEX(Macrociclo!$A$11:$A$54,MATCH($A6,Macrociclo!$D$11:$D$54,0)))</f>
        <v/>
      </c>
      <c r="G6" s="12">
        <f>IF(OR($A6="",$E6=0),"",INDEX(Macrociclo!$A$11:$A$54,MATCH($A6,Macrociclo!$D$11:$D$54,0)+$E6-1))</f>
        <v/>
      </c>
      <c r="H6" s="12">
        <f>IF($A6="","",SUMIF(Macrociclo!$D$11:$D$54,$A6,Macrociclo!$F$11:$F$54))</f>
        <v/>
      </c>
      <c r="I6" s="14">
        <f>IF($A6="","",IFERROR(AVERAGEIF(Macrociclo!$D$11:$D$54,$A6,Macrociclo!$H$11:$H$54),""))</f>
        <v/>
      </c>
      <c r="J6" s="17" t="n"/>
      <c r="K6" s="17" t="n"/>
      <c r="L6" s="12">
        <f>IF(OR(J6="",K6=""),"",K6-J6)</f>
        <v/>
      </c>
      <c r="M6" s="12">
        <f>IF($A6="","",COUNTIFS(Macrociclo!$D$11:$D$54,$A6,Macrociclo!$J$11:$J$54,"Sí"))</f>
        <v/>
      </c>
      <c r="N6" s="19" t="n"/>
    </row>
    <row r="7" ht="32" customHeight="1">
      <c r="A7" s="21" t="n"/>
      <c r="B7" s="19" t="n"/>
      <c r="C7" s="19" t="n"/>
      <c r="D7" s="19" t="n"/>
      <c r="E7" s="12">
        <f>IF($A7="","",COUNTIF(Macrociclo!$D$11:$D$54,$A7))</f>
        <v/>
      </c>
      <c r="F7" s="12">
        <f>IF(OR($A7="",$E7=0),"",INDEX(Macrociclo!$A$11:$A$54,MATCH($A7,Macrociclo!$D$11:$D$54,0)))</f>
        <v/>
      </c>
      <c r="G7" s="12">
        <f>IF(OR($A7="",$E7=0),"",INDEX(Macrociclo!$A$11:$A$54,MATCH($A7,Macrociclo!$D$11:$D$54,0)+$E7-1))</f>
        <v/>
      </c>
      <c r="H7" s="12">
        <f>IF($A7="","",SUMIF(Macrociclo!$D$11:$D$54,$A7,Macrociclo!$F$11:$F$54))</f>
        <v/>
      </c>
      <c r="I7" s="14">
        <f>IF($A7="","",IFERROR(AVERAGEIF(Macrociclo!$D$11:$D$54,$A7,Macrociclo!$H$11:$H$54),""))</f>
        <v/>
      </c>
      <c r="J7" s="17" t="n"/>
      <c r="K7" s="17" t="n"/>
      <c r="L7" s="12">
        <f>IF(OR(J7="",K7=""),"",K7-J7)</f>
        <v/>
      </c>
      <c r="M7" s="12">
        <f>IF($A7="","",COUNTIFS(Macrociclo!$D$11:$D$54,$A7,Macrociclo!$J$11:$J$54,"Sí"))</f>
        <v/>
      </c>
      <c r="N7" s="19" t="n"/>
    </row>
    <row r="8" ht="32" customHeight="1">
      <c r="A8" s="21" t="n"/>
      <c r="B8" s="19" t="n"/>
      <c r="C8" s="19" t="n"/>
      <c r="D8" s="19" t="n"/>
      <c r="E8" s="12">
        <f>IF($A8="","",COUNTIF(Macrociclo!$D$11:$D$54,$A8))</f>
        <v/>
      </c>
      <c r="F8" s="12">
        <f>IF(OR($A8="",$E8=0),"",INDEX(Macrociclo!$A$11:$A$54,MATCH($A8,Macrociclo!$D$11:$D$54,0)))</f>
        <v/>
      </c>
      <c r="G8" s="12">
        <f>IF(OR($A8="",$E8=0),"",INDEX(Macrociclo!$A$11:$A$54,MATCH($A8,Macrociclo!$D$11:$D$54,0)+$E8-1))</f>
        <v/>
      </c>
      <c r="H8" s="12">
        <f>IF($A8="","",SUMIF(Macrociclo!$D$11:$D$54,$A8,Macrociclo!$F$11:$F$54))</f>
        <v/>
      </c>
      <c r="I8" s="14">
        <f>IF($A8="","",IFERROR(AVERAGEIF(Macrociclo!$D$11:$D$54,$A8,Macrociclo!$H$11:$H$54),""))</f>
        <v/>
      </c>
      <c r="J8" s="17" t="n"/>
      <c r="K8" s="17" t="n"/>
      <c r="L8" s="12">
        <f>IF(OR(J8="",K8=""),"",K8-J8)</f>
        <v/>
      </c>
      <c r="M8" s="12">
        <f>IF($A8="","",COUNTIFS(Macrociclo!$D$11:$D$54,$A8,Macrociclo!$J$11:$J$54,"Sí"))</f>
        <v/>
      </c>
      <c r="N8" s="19" t="n"/>
    </row>
    <row r="9" ht="32" customHeight="1">
      <c r="A9" s="21" t="n"/>
      <c r="B9" s="19" t="n"/>
      <c r="C9" s="19" t="n"/>
      <c r="D9" s="19" t="n"/>
      <c r="E9" s="12">
        <f>IF($A9="","",COUNTIF(Macrociclo!$D$11:$D$54,$A9))</f>
        <v/>
      </c>
      <c r="F9" s="12">
        <f>IF(OR($A9="",$E9=0),"",INDEX(Macrociclo!$A$11:$A$54,MATCH($A9,Macrociclo!$D$11:$D$54,0)))</f>
        <v/>
      </c>
      <c r="G9" s="12">
        <f>IF(OR($A9="",$E9=0),"",INDEX(Macrociclo!$A$11:$A$54,MATCH($A9,Macrociclo!$D$11:$D$54,0)+$E9-1))</f>
        <v/>
      </c>
      <c r="H9" s="12">
        <f>IF($A9="","",SUMIF(Macrociclo!$D$11:$D$54,$A9,Macrociclo!$F$11:$F$54))</f>
        <v/>
      </c>
      <c r="I9" s="14">
        <f>IF($A9="","",IFERROR(AVERAGEIF(Macrociclo!$D$11:$D$54,$A9,Macrociclo!$H$11:$H$54),""))</f>
        <v/>
      </c>
      <c r="J9" s="17" t="n"/>
      <c r="K9" s="17" t="n"/>
      <c r="L9" s="12">
        <f>IF(OR(J9="",K9=""),"",K9-J9)</f>
        <v/>
      </c>
      <c r="M9" s="12">
        <f>IF($A9="","",COUNTIFS(Macrociclo!$D$11:$D$54,$A9,Macrociclo!$J$11:$J$54,"Sí"))</f>
        <v/>
      </c>
      <c r="N9" s="19" t="n"/>
    </row>
    <row r="10" ht="32" customHeight="1">
      <c r="A10" s="21" t="n"/>
      <c r="B10" s="19" t="n"/>
      <c r="C10" s="19" t="n"/>
      <c r="D10" s="19" t="n"/>
      <c r="E10" s="12">
        <f>IF($A10="","",COUNTIF(Macrociclo!$D$11:$D$54,$A10))</f>
        <v/>
      </c>
      <c r="F10" s="12">
        <f>IF(OR($A10="",$E10=0),"",INDEX(Macrociclo!$A$11:$A$54,MATCH($A10,Macrociclo!$D$11:$D$54,0)))</f>
        <v/>
      </c>
      <c r="G10" s="12">
        <f>IF(OR($A10="",$E10=0),"",INDEX(Macrociclo!$A$11:$A$54,MATCH($A10,Macrociclo!$D$11:$D$54,0)+$E10-1))</f>
        <v/>
      </c>
      <c r="H10" s="12">
        <f>IF($A10="","",SUMIF(Macrociclo!$D$11:$D$54,$A10,Macrociclo!$F$11:$F$54))</f>
        <v/>
      </c>
      <c r="I10" s="14">
        <f>IF($A10="","",IFERROR(AVERAGEIF(Macrociclo!$D$11:$D$54,$A10,Macrociclo!$H$11:$H$54),""))</f>
        <v/>
      </c>
      <c r="J10" s="17" t="n"/>
      <c r="K10" s="17" t="n"/>
      <c r="L10" s="12">
        <f>IF(OR(J10="",K10=""),"",K10-J10)</f>
        <v/>
      </c>
      <c r="M10" s="12">
        <f>IF($A10="","",COUNTIFS(Macrociclo!$D$11:$D$54,$A10,Macrociclo!$J$11:$J$54,"Sí"))</f>
        <v/>
      </c>
      <c r="N10" s="19" t="n"/>
    </row>
    <row r="11" ht="32" customHeight="1">
      <c r="A11" s="21" t="n"/>
      <c r="B11" s="19" t="n"/>
      <c r="C11" s="19" t="n"/>
      <c r="D11" s="19" t="n"/>
      <c r="E11" s="12">
        <f>IF($A11="","",COUNTIF(Macrociclo!$D$11:$D$54,$A11))</f>
        <v/>
      </c>
      <c r="F11" s="12">
        <f>IF(OR($A11="",$E11=0),"",INDEX(Macrociclo!$A$11:$A$54,MATCH($A11,Macrociclo!$D$11:$D$54,0)))</f>
        <v/>
      </c>
      <c r="G11" s="12">
        <f>IF(OR($A11="",$E11=0),"",INDEX(Macrociclo!$A$11:$A$54,MATCH($A11,Macrociclo!$D$11:$D$54,0)+$E11-1))</f>
        <v/>
      </c>
      <c r="H11" s="12">
        <f>IF($A11="","",SUMIF(Macrociclo!$D$11:$D$54,$A11,Macrociclo!$F$11:$F$54))</f>
        <v/>
      </c>
      <c r="I11" s="14">
        <f>IF($A11="","",IFERROR(AVERAGEIF(Macrociclo!$D$11:$D$54,$A11,Macrociclo!$H$11:$H$54),""))</f>
        <v/>
      </c>
      <c r="J11" s="17" t="n"/>
      <c r="K11" s="17" t="n"/>
      <c r="L11" s="12">
        <f>IF(OR(J11="",K11=""),"",K11-J11)</f>
        <v/>
      </c>
      <c r="M11" s="12">
        <f>IF($A11="","",COUNTIFS(Macrociclo!$D$11:$D$54,$A11,Macrociclo!$J$11:$J$54,"Sí"))</f>
        <v/>
      </c>
      <c r="N11" s="19" t="n"/>
    </row>
    <row r="12" ht="32" customHeight="1">
      <c r="A12" s="21" t="n"/>
      <c r="B12" s="19" t="n"/>
      <c r="C12" s="19" t="n"/>
      <c r="D12" s="19" t="n"/>
      <c r="E12" s="12">
        <f>IF($A12="","",COUNTIF(Macrociclo!$D$11:$D$54,$A12))</f>
        <v/>
      </c>
      <c r="F12" s="12">
        <f>IF(OR($A12="",$E12=0),"",INDEX(Macrociclo!$A$11:$A$54,MATCH($A12,Macrociclo!$D$11:$D$54,0)))</f>
        <v/>
      </c>
      <c r="G12" s="12">
        <f>IF(OR($A12="",$E12=0),"",INDEX(Macrociclo!$A$11:$A$54,MATCH($A12,Macrociclo!$D$11:$D$54,0)+$E12-1))</f>
        <v/>
      </c>
      <c r="H12" s="12">
        <f>IF($A12="","",SUMIF(Macrociclo!$D$11:$D$54,$A12,Macrociclo!$F$11:$F$54))</f>
        <v/>
      </c>
      <c r="I12" s="14">
        <f>IF($A12="","",IFERROR(AVERAGEIF(Macrociclo!$D$11:$D$54,$A12,Macrociclo!$H$11:$H$54),""))</f>
        <v/>
      </c>
      <c r="J12" s="17" t="n"/>
      <c r="K12" s="17" t="n"/>
      <c r="L12" s="12">
        <f>IF(OR(J12="",K12=""),"",K12-J12)</f>
        <v/>
      </c>
      <c r="M12" s="12">
        <f>IF($A12="","",COUNTIFS(Macrociclo!$D$11:$D$54,$A12,Macrociclo!$J$11:$J$54,"Sí"))</f>
        <v/>
      </c>
      <c r="N12" s="19" t="n"/>
    </row>
    <row r="13" ht="32" customHeight="1">
      <c r="A13" s="21" t="n"/>
      <c r="B13" s="19" t="n"/>
      <c r="C13" s="19" t="n"/>
      <c r="D13" s="19" t="n"/>
      <c r="E13" s="12">
        <f>IF($A13="","",COUNTIF(Macrociclo!$D$11:$D$54,$A13))</f>
        <v/>
      </c>
      <c r="F13" s="12">
        <f>IF(OR($A13="",$E13=0),"",INDEX(Macrociclo!$A$11:$A$54,MATCH($A13,Macrociclo!$D$11:$D$54,0)))</f>
        <v/>
      </c>
      <c r="G13" s="12">
        <f>IF(OR($A13="",$E13=0),"",INDEX(Macrociclo!$A$11:$A$54,MATCH($A13,Macrociclo!$D$11:$D$54,0)+$E13-1))</f>
        <v/>
      </c>
      <c r="H13" s="12">
        <f>IF($A13="","",SUMIF(Macrociclo!$D$11:$D$54,$A13,Macrociclo!$F$11:$F$54))</f>
        <v/>
      </c>
      <c r="I13" s="14">
        <f>IF($A13="","",IFERROR(AVERAGEIF(Macrociclo!$D$11:$D$54,$A13,Macrociclo!$H$11:$H$54),""))</f>
        <v/>
      </c>
      <c r="J13" s="17" t="n"/>
      <c r="K13" s="17" t="n"/>
      <c r="L13" s="12">
        <f>IF(OR(J13="",K13=""),"",K13-J13)</f>
        <v/>
      </c>
      <c r="M13" s="12">
        <f>IF($A13="","",COUNTIFS(Macrociclo!$D$11:$D$54,$A13,Macrociclo!$J$11:$J$54,"Sí"))</f>
        <v/>
      </c>
      <c r="N13" s="19" t="n"/>
    </row>
  </sheetData>
  <mergeCells count="3">
    <mergeCell ref="A3:N3"/>
    <mergeCell ref="A2:N2"/>
    <mergeCell ref="A1:N1"/>
  </mergeCell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&amp;K5B6479Macrociclo de voleibol&amp;R&amp;8 &amp;K5B6479&amp;P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62" customWidth="1" min="3" max="3"/>
    <col width="16" customWidth="1" min="4" max="4"/>
    <col width="50" customWidth="1" min="5" max="5"/>
  </cols>
  <sheetData>
    <row r="1" ht="30" customHeight="1">
      <c r="A1" s="7" t="inlineStr">
        <is>
          <t>Microciclo (semana tipo)</t>
        </is>
      </c>
    </row>
    <row r="2" ht="20" customHeight="1">
      <c r="A2" s="8" t="inlineStr">
        <is>
          <t>Qué hace cada día en una semana normal. Haz una segunda versión para una semana con dos partidos.</t>
        </is>
      </c>
    </row>
    <row r="3"/>
    <row r="4" ht="30" customHeight="1">
      <c r="A4" s="15" t="inlineStr">
        <is>
          <t>Día</t>
        </is>
      </c>
      <c r="B4" s="15" t="inlineStr">
        <is>
          <t>Tipo</t>
        </is>
      </c>
      <c r="C4" s="15" t="inlineStr">
        <is>
          <t>Función en la semana</t>
        </is>
      </c>
      <c r="D4" s="15" t="inlineStr">
        <is>
          <t>Material nuevo</t>
        </is>
      </c>
      <c r="E4" s="15" t="inlineStr">
        <is>
          <t>Nota</t>
        </is>
      </c>
    </row>
    <row r="5" ht="30" customHeight="1">
      <c r="A5" s="22" t="inlineStr">
        <is>
          <t>Lunes</t>
        </is>
      </c>
      <c r="B5" s="17" t="n"/>
      <c r="C5" s="19" t="n"/>
      <c r="D5" s="17" t="n"/>
      <c r="E5" s="19" t="n"/>
    </row>
    <row r="6" ht="30" customHeight="1">
      <c r="A6" s="22" t="inlineStr">
        <is>
          <t>Martes</t>
        </is>
      </c>
      <c r="B6" s="17" t="n"/>
      <c r="C6" s="19" t="n"/>
      <c r="D6" s="17" t="n"/>
      <c r="E6" s="19" t="n"/>
    </row>
    <row r="7" ht="30" customHeight="1">
      <c r="A7" s="22" t="inlineStr">
        <is>
          <t>Miércoles</t>
        </is>
      </c>
      <c r="B7" s="17" t="n"/>
      <c r="C7" s="19" t="n"/>
      <c r="D7" s="17" t="n"/>
      <c r="E7" s="19" t="n"/>
    </row>
    <row r="8" ht="30" customHeight="1">
      <c r="A8" s="22" t="inlineStr">
        <is>
          <t>Jueves</t>
        </is>
      </c>
      <c r="B8" s="17" t="n"/>
      <c r="C8" s="19" t="n"/>
      <c r="D8" s="17" t="n"/>
      <c r="E8" s="19" t="n"/>
    </row>
    <row r="9" ht="30" customHeight="1">
      <c r="A9" s="22" t="inlineStr">
        <is>
          <t>Viernes</t>
        </is>
      </c>
      <c r="B9" s="17" t="n"/>
      <c r="C9" s="19" t="n"/>
      <c r="D9" s="17" t="n"/>
      <c r="E9" s="19" t="n"/>
    </row>
    <row r="10" ht="30" customHeight="1">
      <c r="A10" s="22" t="inlineStr">
        <is>
          <t>Sábado</t>
        </is>
      </c>
      <c r="B10" s="17" t="n"/>
      <c r="C10" s="19" t="n"/>
      <c r="D10" s="17" t="n"/>
      <c r="E10" s="19" t="n"/>
    </row>
    <row r="11" ht="30" customHeight="1">
      <c r="A11" s="22" t="inlineStr">
        <is>
          <t>Domingo</t>
        </is>
      </c>
      <c r="B11" s="17" t="n"/>
      <c r="C11" s="19" t="n"/>
      <c r="D11" s="17" t="n"/>
      <c r="E11" s="19" t="n"/>
    </row>
  </sheetData>
  <mergeCells count="2">
    <mergeCell ref="A2:E2"/>
    <mergeCell ref="A1:E1"/>
  </mergeCells>
  <dataValidations count="2">
    <dataValidation sqref="B5:B11" showDropDown="0" showInputMessage="0" showErrorMessage="1" allowBlank="1" errorTitle="Macrociclo de voleibol" error="Elige Entrenamiento, Partido o Libre." type="list">
      <formula1>"Entrenamiento,Partido,Libre"</formula1>
    </dataValidation>
    <dataValidation sqref="D5:D11" showDropDown="0" showInputMessage="0" showErrorMessage="1" allowBlank="1" errorTitle="Macrociclo de voleibol" error="Elige Mucho, Poco o Ninguno." type="list">
      <formula1>"Mucho,Poco,Ninguno"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&amp;K5B6479Macrociclo de voleibol&amp;R&amp;8 &amp;K5B6479&amp;P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54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2" customWidth="1" min="2" max="2"/>
    <col width="16" customWidth="1" min="3" max="3"/>
    <col width="9" customWidth="1" min="4" max="4"/>
    <col width="46" customWidth="1" min="5" max="5"/>
    <col width="12" customWidth="1" min="6" max="6"/>
    <col width="12" customWidth="1" min="7" max="7"/>
    <col width="11" customWidth="1" min="8" max="8"/>
    <col width="13" customWidth="1" min="9" max="9"/>
    <col width="12" customWidth="1" min="10" max="10"/>
    <col width="44" customWidth="1" min="11" max="11"/>
  </cols>
  <sheetData>
    <row r="1" ht="30" customHeight="1">
      <c r="A1" s="7" t="inlineStr">
        <is>
          <t>Macrociclo de voleibol</t>
        </is>
      </c>
    </row>
    <row r="2" ht="20" customHeight="1">
      <c r="A2" s="23" t="inlineStr">
        <is>
          <t>Ejemplo rellenado. Todos los nombres y números son inventados para mostrar cómo funciona.</t>
        </is>
      </c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</row>
    <row r="3" ht="20" customHeight="1">
      <c r="A3" s="9" t="inlineStr">
        <is>
          <t>Equipo</t>
        </is>
      </c>
      <c r="D3" s="10" t="inlineStr">
        <is>
          <t>Equipo de ejemplo</t>
        </is>
      </c>
      <c r="E3" s="11" t="n"/>
      <c r="F3" s="9" t="inlineStr">
        <is>
          <t>Semanas planificadas</t>
        </is>
      </c>
      <c r="I3" s="12">
        <f>COUNTA(C11:C54)</f>
        <v/>
      </c>
    </row>
    <row r="4" ht="20" customHeight="1">
      <c r="A4" s="9" t="inlineStr">
        <is>
          <t>Temporada</t>
        </is>
      </c>
      <c r="D4" s="10" t="n"/>
      <c r="E4" s="11" t="n"/>
      <c r="F4" s="9" t="inlineStr">
        <is>
          <t>Entrenamientos planificados</t>
        </is>
      </c>
      <c r="I4" s="12">
        <f>SUM(F11:F54)</f>
        <v/>
      </c>
    </row>
    <row r="5" ht="20" customHeight="1">
      <c r="A5" s="9" t="inlineStr">
        <is>
          <t>Entrenador</t>
        </is>
      </c>
      <c r="D5" s="10" t="n"/>
      <c r="E5" s="11" t="n"/>
      <c r="F5" s="9" t="inlineStr">
        <is>
          <t>Partidos planificados</t>
        </is>
      </c>
      <c r="I5" s="12">
        <f>SUM(G11:G54)</f>
        <v/>
      </c>
    </row>
    <row r="6" ht="32" customHeight="1">
      <c r="A6" s="9" t="inlineStr">
        <is>
          <t>Objetivo de la temporada (una frase)</t>
        </is>
      </c>
      <c r="D6" s="10" t="inlineStr">
        <is>
          <t>No venirnos abajo en cuanto aparece la presión.</t>
        </is>
      </c>
      <c r="E6" s="11" t="n"/>
      <c r="F6" s="9" t="inlineStr">
        <is>
          <t>Semanas de medición</t>
        </is>
      </c>
      <c r="I6" s="12">
        <f>COUNTIF(I11:I54,"X")</f>
        <v/>
      </c>
    </row>
    <row r="7" ht="32" customHeight="1">
      <c r="A7" s="9" t="inlineStr">
        <is>
          <t>Indicador: lo que cuentas</t>
        </is>
      </c>
      <c r="D7" s="10" t="inlineStr">
        <is>
          <t>Side-out: puntos ganados con recepción propia, divididos por el número de recepciones.</t>
        </is>
      </c>
      <c r="E7" s="11" t="n"/>
      <c r="F7" s="9" t="inlineStr">
        <is>
          <t>Semanas hechas (Sí)</t>
        </is>
      </c>
      <c r="I7" s="12">
        <f>COUNTIF(J11:J54,"Sí")</f>
        <v/>
      </c>
    </row>
    <row r="8" ht="20" customHeight="1">
      <c r="A8" s="9" t="inlineStr">
        <is>
          <t>Lunes de la primera semana</t>
        </is>
      </c>
      <c r="D8" s="13" t="n"/>
      <c r="E8" s="11" t="n"/>
      <c r="F8" s="9" t="inlineStr">
        <is>
          <t>Carga media</t>
        </is>
      </c>
      <c r="I8" s="14">
        <f>IFERROR(AVERAGE(H11:H54),"")</f>
        <v/>
      </c>
    </row>
    <row r="9"/>
    <row r="10" ht="36" customHeight="1">
      <c r="A10" s="15" t="inlineStr">
        <is>
          <t>Semana</t>
        </is>
      </c>
      <c r="B10" s="16" t="inlineStr">
        <is>
          <t>Lunes</t>
        </is>
      </c>
      <c r="C10" s="15" t="inlineStr">
        <is>
          <t>Período</t>
        </is>
      </c>
      <c r="D10" s="15" t="inlineStr">
        <is>
          <t>Mesociclo</t>
        </is>
      </c>
      <c r="E10" s="15" t="inlineStr">
        <is>
          <t>Tema semanal (enfoque del entrenamiento)</t>
        </is>
      </c>
      <c r="F10" s="15" t="inlineStr">
        <is>
          <t>Entrenamientos</t>
        </is>
      </c>
      <c r="G10" s="15" t="inlineStr">
        <is>
          <t>Partidos</t>
        </is>
      </c>
      <c r="H10" s="15" t="inlineStr">
        <is>
          <t>Carga (1-5)</t>
        </is>
      </c>
      <c r="I10" s="15" t="inlineStr">
        <is>
          <t>Semana de medición (X)</t>
        </is>
      </c>
      <c r="J10" s="15" t="inlineStr">
        <is>
          <t>Hecho</t>
        </is>
      </c>
      <c r="K10" s="15" t="inlineStr">
        <is>
          <t>Notas</t>
        </is>
      </c>
    </row>
    <row r="11" ht="18" customHeight="1">
      <c r="A11" s="17" t="n">
        <v>-6</v>
      </c>
      <c r="B11" s="18">
        <f>IF($D$8="","",$D$8+(ROW()-ROW($A$11))*7)</f>
        <v/>
      </c>
      <c r="C11" s="17" t="inlineStr">
        <is>
          <t>Preparatorio</t>
        </is>
      </c>
      <c r="D11" s="17" t="inlineStr">
        <is>
          <t>A</t>
        </is>
      </c>
      <c r="E11" s="19" t="inlineStr">
        <is>
          <t>Saque y recepción por separado</t>
        </is>
      </c>
      <c r="F11" s="17" t="n">
        <v>2</v>
      </c>
      <c r="G11" s="17" t="n">
        <v>0</v>
      </c>
      <c r="H11" s="17" t="n">
        <v>4</v>
      </c>
      <c r="I11" s="17" t="n"/>
      <c r="J11" s="17" t="inlineStr">
        <is>
          <t>Sí</t>
        </is>
      </c>
      <c r="K11" s="19" t="n"/>
    </row>
    <row r="12" ht="18" customHeight="1">
      <c r="A12" s="17" t="n">
        <v>-5</v>
      </c>
      <c r="B12" s="18">
        <f>IF($D$8="","",$D$8+(ROW()-ROW($A$11))*7)</f>
        <v/>
      </c>
      <c r="C12" s="17" t="inlineStr">
        <is>
          <t>Preparatorio</t>
        </is>
      </c>
      <c r="D12" s="17" t="inlineStr">
        <is>
          <t>A</t>
        </is>
      </c>
      <c r="E12" s="19" t="inlineStr">
        <is>
          <t>Saque y recepción por separado</t>
        </is>
      </c>
      <c r="F12" s="17" t="n">
        <v>2</v>
      </c>
      <c r="G12" s="17" t="n">
        <v>0</v>
      </c>
      <c r="H12" s="17" t="n">
        <v>4</v>
      </c>
      <c r="I12" s="17" t="n"/>
      <c r="J12" s="17" t="inlineStr">
        <is>
          <t>Sí</t>
        </is>
      </c>
      <c r="K12" s="19" t="n"/>
    </row>
    <row r="13" ht="18" customHeight="1">
      <c r="A13" s="17" t="n">
        <v>-4</v>
      </c>
      <c r="B13" s="18">
        <f>IF($D$8="","",$D$8+(ROW()-ROW($A$11))*7)</f>
        <v/>
      </c>
      <c r="C13" s="17" t="inlineStr">
        <is>
          <t>Preparatorio</t>
        </is>
      </c>
      <c r="D13" s="17" t="inlineStr">
        <is>
          <t>A</t>
        </is>
      </c>
      <c r="E13" s="19" t="inlineStr">
        <is>
          <t>La cadena recepción-colocación-ataque</t>
        </is>
      </c>
      <c r="F13" s="17" t="n">
        <v>2</v>
      </c>
      <c r="G13" s="17" t="n">
        <v>0</v>
      </c>
      <c r="H13" s="17" t="n">
        <v>5</v>
      </c>
      <c r="I13" s="17" t="n"/>
      <c r="J13" s="17" t="inlineStr">
        <is>
          <t>Sí</t>
        </is>
      </c>
      <c r="K13" s="19" t="inlineStr">
        <is>
          <t>Elegir la alineación</t>
        </is>
      </c>
    </row>
    <row r="14" ht="18" customHeight="1">
      <c r="A14" s="17" t="n">
        <v>-3</v>
      </c>
      <c r="B14" s="18">
        <f>IF($D$8="","",$D$8+(ROW()-ROW($A$11))*7)</f>
        <v/>
      </c>
      <c r="C14" s="17" t="inlineStr">
        <is>
          <t>Preparatorio</t>
        </is>
      </c>
      <c r="D14" s="17" t="inlineStr">
        <is>
          <t>A</t>
        </is>
      </c>
      <c r="E14" s="19" t="inlineStr">
        <is>
          <t>La cadena recepción-colocación-ataque</t>
        </is>
      </c>
      <c r="F14" s="17" t="n">
        <v>2</v>
      </c>
      <c r="G14" s="17" t="n">
        <v>0</v>
      </c>
      <c r="H14" s="17" t="n">
        <v>5</v>
      </c>
      <c r="I14" s="17" t="n"/>
      <c r="J14" s="17" t="inlineStr">
        <is>
          <t>Sí</t>
        </is>
      </c>
      <c r="K14" s="19" t="n"/>
    </row>
    <row r="15" ht="18" customHeight="1">
      <c r="A15" s="17" t="n">
        <v>-2</v>
      </c>
      <c r="B15" s="18">
        <f>IF($D$8="","",$D$8+(ROW()-ROW($A$11))*7)</f>
        <v/>
      </c>
      <c r="C15" s="17" t="inlineStr">
        <is>
          <t>Preparatorio</t>
        </is>
      </c>
      <c r="D15" s="17" t="inlineStr">
        <is>
          <t>A</t>
        </is>
      </c>
      <c r="E15" s="19" t="inlineStr">
        <is>
          <t>Juego completo en 6 contra 6</t>
        </is>
      </c>
      <c r="F15" s="17" t="n">
        <v>2</v>
      </c>
      <c r="G15" s="17" t="n">
        <v>1</v>
      </c>
      <c r="H15" s="17" t="n">
        <v>3</v>
      </c>
      <c r="I15" s="17" t="n"/>
      <c r="J15" s="17" t="inlineStr">
        <is>
          <t>Sí</t>
        </is>
      </c>
      <c r="K15" s="19" t="inlineStr">
        <is>
          <t>Amistoso con una pregunta de test</t>
        </is>
      </c>
    </row>
    <row r="16" ht="18" customHeight="1">
      <c r="A16" s="17" t="n">
        <v>-1</v>
      </c>
      <c r="B16" s="18">
        <f>IF($D$8="","",$D$8+(ROW()-ROW($A$11))*7)</f>
        <v/>
      </c>
      <c r="C16" s="17" t="inlineStr">
        <is>
          <t>Preparatorio</t>
        </is>
      </c>
      <c r="D16" s="17" t="inlineStr">
        <is>
          <t>A</t>
        </is>
      </c>
      <c r="E16" s="19" t="inlineStr">
        <is>
          <t>Juego completo en 6 contra 6</t>
        </is>
      </c>
      <c r="F16" s="17" t="n">
        <v>2</v>
      </c>
      <c r="G16" s="17" t="n">
        <v>1</v>
      </c>
      <c r="H16" s="17" t="n">
        <v>3</v>
      </c>
      <c r="I16" s="17" t="inlineStr">
        <is>
          <t>X</t>
        </is>
      </c>
      <c r="J16" s="17" t="inlineStr">
        <is>
          <t>Sí</t>
        </is>
      </c>
      <c r="K16" s="19" t="inlineStr">
        <is>
          <t>Amistoso = medición cero</t>
        </is>
      </c>
    </row>
    <row r="17" ht="18" customHeight="1">
      <c r="A17" s="17" t="n">
        <v>1</v>
      </c>
      <c r="B17" s="18">
        <f>IF($D$8="","",$D$8+(ROW()-ROW($A$11))*7)</f>
        <v/>
      </c>
      <c r="C17" s="17" t="inlineStr">
        <is>
          <t>Competitivo</t>
        </is>
      </c>
      <c r="D17" s="17" t="inlineStr">
        <is>
          <t>B</t>
        </is>
      </c>
      <c r="E17" s="19" t="inlineStr">
        <is>
          <t>El triángulo de recepción</t>
        </is>
      </c>
      <c r="F17" s="17" t="n">
        <v>2</v>
      </c>
      <c r="G17" s="17" t="n">
        <v>1</v>
      </c>
      <c r="H17" s="17" t="n">
        <v>4</v>
      </c>
      <c r="I17" s="17" t="n"/>
      <c r="J17" s="17" t="inlineStr">
        <is>
          <t>Sí</t>
        </is>
      </c>
      <c r="K17" s="19" t="n"/>
    </row>
    <row r="18" ht="18" customHeight="1">
      <c r="A18" s="17" t="n">
        <v>2</v>
      </c>
      <c r="B18" s="18">
        <f>IF($D$8="","",$D$8+(ROW()-ROW($A$11))*7)</f>
        <v/>
      </c>
      <c r="C18" s="17" t="inlineStr">
        <is>
          <t>Competitivo</t>
        </is>
      </c>
      <c r="D18" s="17" t="inlineStr">
        <is>
          <t>B</t>
        </is>
      </c>
      <c r="E18" s="19" t="inlineStr">
        <is>
          <t>El triángulo de recepción</t>
        </is>
      </c>
      <c r="F18" s="17" t="n">
        <v>2</v>
      </c>
      <c r="G18" s="17" t="n">
        <v>1</v>
      </c>
      <c r="H18" s="17" t="n">
        <v>4</v>
      </c>
      <c r="I18" s="17" t="n"/>
      <c r="J18" s="17" t="inlineStr">
        <is>
          <t>Sí</t>
        </is>
      </c>
      <c r="K18" s="19" t="n"/>
    </row>
    <row r="19" ht="18" customHeight="1">
      <c r="A19" s="17" t="n">
        <v>3</v>
      </c>
      <c r="B19" s="18">
        <f>IF($D$8="","",$D$8+(ROW()-ROW($A$11))*7)</f>
        <v/>
      </c>
      <c r="C19" s="17" t="inlineStr">
        <is>
          <t>Competitivo</t>
        </is>
      </c>
      <c r="D19" s="17" t="inlineStr">
        <is>
          <t>B</t>
        </is>
      </c>
      <c r="E19" s="19" t="inlineStr">
        <is>
          <t>El segundo balón fijo</t>
        </is>
      </c>
      <c r="F19" s="17" t="n">
        <v>2</v>
      </c>
      <c r="G19" s="17" t="n">
        <v>1</v>
      </c>
      <c r="H19" s="17" t="n">
        <v>4</v>
      </c>
      <c r="I19" s="17" t="n"/>
      <c r="J19" s="17" t="inlineStr">
        <is>
          <t>Sí</t>
        </is>
      </c>
      <c r="K19" s="19" t="n"/>
    </row>
    <row r="20" ht="18" customHeight="1">
      <c r="A20" s="17" t="n">
        <v>4</v>
      </c>
      <c r="B20" s="18">
        <f>IF($D$8="","",$D$8+(ROW()-ROW($A$11))*7)</f>
        <v/>
      </c>
      <c r="C20" s="17" t="inlineStr">
        <is>
          <t>Competitivo</t>
        </is>
      </c>
      <c r="D20" s="17" t="inlineStr">
        <is>
          <t>B</t>
        </is>
      </c>
      <c r="E20" s="19" t="inlineStr">
        <is>
          <t>El segundo balón fijo</t>
        </is>
      </c>
      <c r="F20" s="17" t="n">
        <v>2</v>
      </c>
      <c r="G20" s="17" t="n">
        <v>1</v>
      </c>
      <c r="H20" s="17" t="n">
        <v>4</v>
      </c>
      <c r="I20" s="17" t="n"/>
      <c r="J20" s="17" t="inlineStr">
        <is>
          <t>Sí</t>
        </is>
      </c>
      <c r="K20" s="19" t="n"/>
    </row>
    <row r="21" ht="18" customHeight="1">
      <c r="A21" s="17" t="n">
        <v>5</v>
      </c>
      <c r="B21" s="18">
        <f>IF($D$8="","",$D$8+(ROW()-ROW($A$11))*7)</f>
        <v/>
      </c>
      <c r="C21" s="17" t="inlineStr">
        <is>
          <t>Competitivo</t>
        </is>
      </c>
      <c r="D21" s="17" t="inlineStr">
        <is>
          <t>B</t>
        </is>
      </c>
      <c r="E21" s="19" t="inlineStr">
        <is>
          <t>El balón de emergencia</t>
        </is>
      </c>
      <c r="F21" s="17" t="n">
        <v>2</v>
      </c>
      <c r="G21" s="17" t="n">
        <v>1</v>
      </c>
      <c r="H21" s="17" t="n">
        <v>4</v>
      </c>
      <c r="I21" s="17" t="n"/>
      <c r="J21" s="17" t="inlineStr">
        <is>
          <t>En parte</t>
        </is>
      </c>
      <c r="K21" s="19" t="inlineStr">
        <is>
          <t>Un entrenamiento cancelado (pabellón ocupado)</t>
        </is>
      </c>
    </row>
    <row r="22" ht="18" customHeight="1">
      <c r="A22" s="17" t="n">
        <v>6</v>
      </c>
      <c r="B22" s="18">
        <f>IF($D$8="","",$D$8+(ROW()-ROW($A$11))*7)</f>
        <v/>
      </c>
      <c r="C22" s="17" t="inlineStr">
        <is>
          <t>Competitivo</t>
        </is>
      </c>
      <c r="D22" s="17" t="inlineStr">
        <is>
          <t>B</t>
        </is>
      </c>
      <c r="E22" s="19" t="inlineStr">
        <is>
          <t>El balón de emergencia</t>
        </is>
      </c>
      <c r="F22" s="17" t="n">
        <v>2</v>
      </c>
      <c r="G22" s="17" t="n">
        <v>1</v>
      </c>
      <c r="H22" s="17" t="n">
        <v>4</v>
      </c>
      <c r="I22" s="17" t="n"/>
      <c r="J22" s="17" t="inlineStr">
        <is>
          <t>Sí</t>
        </is>
      </c>
      <c r="K22" s="19" t="n"/>
    </row>
    <row r="23" ht="18" customHeight="1">
      <c r="A23" s="17" t="n">
        <v>7</v>
      </c>
      <c r="B23" s="18">
        <f>IF($D$8="","",$D$8+(ROW()-ROW($A$11))*7)</f>
        <v/>
      </c>
      <c r="C23" s="17" t="inlineStr">
        <is>
          <t>Competitivo</t>
        </is>
      </c>
      <c r="D23" s="17" t="inlineStr">
        <is>
          <t>B</t>
        </is>
      </c>
      <c r="E23" s="19" t="inlineStr">
        <is>
          <t>Semana de medición</t>
        </is>
      </c>
      <c r="F23" s="17" t="n">
        <v>2</v>
      </c>
      <c r="G23" s="17" t="n">
        <v>1</v>
      </c>
      <c r="H23" s="17" t="n">
        <v>2</v>
      </c>
      <c r="I23" s="17" t="inlineStr">
        <is>
          <t>X</t>
        </is>
      </c>
      <c r="J23" s="17" t="inlineStr">
        <is>
          <t>Sí</t>
        </is>
      </c>
      <c r="K23" s="19" t="inlineStr">
        <is>
          <t>Misma medición que en la primera semana del mesociclo</t>
        </is>
      </c>
    </row>
    <row r="24" ht="18" customHeight="1">
      <c r="A24" s="17" t="n">
        <v>8</v>
      </c>
      <c r="B24" s="18">
        <f>IF($D$8="","",$D$8+(ROW()-ROW($A$11))*7)</f>
        <v/>
      </c>
      <c r="C24" s="17" t="inlineStr">
        <is>
          <t>Competitivo</t>
        </is>
      </c>
      <c r="D24" s="17" t="inlineStr">
        <is>
          <t>C</t>
        </is>
      </c>
      <c r="E24" s="19" t="inlineStr">
        <is>
          <t>Sacar a una zona o a un jugador</t>
        </is>
      </c>
      <c r="F24" s="17" t="n">
        <v>2</v>
      </c>
      <c r="G24" s="17" t="n">
        <v>1</v>
      </c>
      <c r="H24" s="17" t="n">
        <v>4</v>
      </c>
      <c r="I24" s="17" t="n"/>
      <c r="J24" s="17" t="n"/>
      <c r="K24" s="19" t="n"/>
    </row>
    <row r="25" ht="18" customHeight="1">
      <c r="A25" s="17" t="n">
        <v>9</v>
      </c>
      <c r="B25" s="18">
        <f>IF($D$8="","",$D$8+(ROW()-ROW($A$11))*7)</f>
        <v/>
      </c>
      <c r="C25" s="17" t="inlineStr">
        <is>
          <t>Competitivo</t>
        </is>
      </c>
      <c r="D25" s="17" t="inlineStr">
        <is>
          <t>C</t>
        </is>
      </c>
      <c r="E25" s="19" t="inlineStr">
        <is>
          <t>Sacar a una zona o a un jugador</t>
        </is>
      </c>
      <c r="F25" s="17" t="n">
        <v>2</v>
      </c>
      <c r="G25" s="17" t="n">
        <v>1</v>
      </c>
      <c r="H25" s="17" t="n">
        <v>4</v>
      </c>
      <c r="I25" s="17" t="n"/>
      <c r="J25" s="17" t="n"/>
      <c r="K25" s="19" t="n"/>
    </row>
    <row r="26" ht="18" customHeight="1">
      <c r="A26" s="17" t="n">
        <v>10</v>
      </c>
      <c r="B26" s="18">
        <f>IF($D$8="","",$D$8+(ROW()-ROW($A$11))*7)</f>
        <v/>
      </c>
      <c r="C26" s="17" t="inlineStr">
        <is>
          <t>Competitivo</t>
        </is>
      </c>
      <c r="D26" s="17" t="inlineStr">
        <is>
          <t>C</t>
        </is>
      </c>
      <c r="E26" s="19" t="inlineStr">
        <is>
          <t>Un acuerdo de bloqueo y defensa</t>
        </is>
      </c>
      <c r="F26" s="17" t="n">
        <v>2</v>
      </c>
      <c r="G26" s="17" t="n">
        <v>1</v>
      </c>
      <c r="H26" s="17" t="n">
        <v>4</v>
      </c>
      <c r="I26" s="17" t="n"/>
      <c r="J26" s="17" t="n"/>
      <c r="K26" s="19" t="n"/>
    </row>
    <row r="27" ht="18" customHeight="1">
      <c r="A27" s="17" t="n">
        <v>11</v>
      </c>
      <c r="B27" s="18">
        <f>IF($D$8="","",$D$8+(ROW()-ROW($A$11))*7)</f>
        <v/>
      </c>
      <c r="C27" s="17" t="inlineStr">
        <is>
          <t>Competitivo</t>
        </is>
      </c>
      <c r="D27" s="17" t="inlineStr">
        <is>
          <t>C</t>
        </is>
      </c>
      <c r="E27" s="19" t="inlineStr">
        <is>
          <t>Un acuerdo de bloqueo y defensa</t>
        </is>
      </c>
      <c r="F27" s="17" t="n">
        <v>2</v>
      </c>
      <c r="G27" s="17" t="n">
        <v>1</v>
      </c>
      <c r="H27" s="17" t="n">
        <v>4</v>
      </c>
      <c r="I27" s="17" t="n"/>
      <c r="J27" s="17" t="n"/>
      <c r="K27" s="19" t="n"/>
    </row>
    <row r="28" ht="18" customHeight="1">
      <c r="A28" s="17" t="n">
        <v>12</v>
      </c>
      <c r="B28" s="18">
        <f>IF($D$8="","",$D$8+(ROW()-ROW($A$11))*7)</f>
        <v/>
      </c>
      <c r="C28" s="17" t="inlineStr">
        <is>
          <t>Competitivo</t>
        </is>
      </c>
      <c r="D28" s="17" t="inlineStr">
        <is>
          <t>C</t>
        </is>
      </c>
      <c r="E28" s="19" t="inlineStr">
        <is>
          <t>La segunda oportunidad tras bloqueo o defensa</t>
        </is>
      </c>
      <c r="F28" s="17" t="n">
        <v>2</v>
      </c>
      <c r="G28" s="17" t="n">
        <v>1</v>
      </c>
      <c r="H28" s="17" t="n">
        <v>4</v>
      </c>
      <c r="I28" s="17" t="n"/>
      <c r="J28" s="17" t="n"/>
      <c r="K28" s="19" t="n"/>
    </row>
    <row r="29" ht="18" customHeight="1">
      <c r="A29" s="17" t="n">
        <v>13</v>
      </c>
      <c r="B29" s="18">
        <f>IF($D$8="","",$D$8+(ROW()-ROW($A$11))*7)</f>
        <v/>
      </c>
      <c r="C29" s="17" t="inlineStr">
        <is>
          <t>Competitivo</t>
        </is>
      </c>
      <c r="D29" s="17" t="inlineStr">
        <is>
          <t>C</t>
        </is>
      </c>
      <c r="E29" s="19" t="inlineStr">
        <is>
          <t>La segunda oportunidad tras bloqueo o defensa</t>
        </is>
      </c>
      <c r="F29" s="17" t="n">
        <v>2</v>
      </c>
      <c r="G29" s="17" t="n">
        <v>1</v>
      </c>
      <c r="H29" s="17" t="n">
        <v>4</v>
      </c>
      <c r="I29" s="17" t="n"/>
      <c r="J29" s="17" t="n"/>
      <c r="K29" s="19" t="n"/>
    </row>
    <row r="30" ht="18" customHeight="1">
      <c r="A30" s="17" t="n">
        <v>14</v>
      </c>
      <c r="B30" s="18">
        <f>IF($D$8="","",$D$8+(ROW()-ROW($A$11))*7)</f>
        <v/>
      </c>
      <c r="C30" s="17" t="inlineStr">
        <is>
          <t>Competitivo</t>
        </is>
      </c>
      <c r="D30" s="17" t="inlineStr">
        <is>
          <t>C</t>
        </is>
      </c>
      <c r="E30" s="19" t="inlineStr">
        <is>
          <t>Semana de medición</t>
        </is>
      </c>
      <c r="F30" s="17" t="n">
        <v>2</v>
      </c>
      <c r="G30" s="17" t="n">
        <v>1</v>
      </c>
      <c r="H30" s="17" t="n">
        <v>2</v>
      </c>
      <c r="I30" s="17" t="inlineStr">
        <is>
          <t>X</t>
        </is>
      </c>
      <c r="J30" s="17" t="n"/>
      <c r="K30" s="19" t="inlineStr">
        <is>
          <t>Misma medición que en la primera semana del mesociclo</t>
        </is>
      </c>
    </row>
    <row r="31" ht="18" customHeight="1">
      <c r="A31" s="17" t="inlineStr">
        <is>
          <t>D</t>
        </is>
      </c>
      <c r="B31" s="18">
        <f>IF($D$8="","",$D$8+(ROW()-ROW($A$11))*7)</f>
        <v/>
      </c>
      <c r="C31" s="17" t="inlineStr">
        <is>
          <t>Descanso</t>
        </is>
      </c>
      <c r="D31" s="17" t="n"/>
      <c r="E31" s="19" t="inlineStr">
        <is>
          <t>Semana de descanso: sin entrenamiento</t>
        </is>
      </c>
      <c r="F31" s="17" t="n">
        <v>0</v>
      </c>
      <c r="G31" s="17" t="n">
        <v>0</v>
      </c>
      <c r="H31" s="17" t="n"/>
      <c r="I31" s="17" t="n"/>
      <c r="J31" s="17" t="n"/>
      <c r="K31" s="19" t="inlineStr">
        <is>
          <t>Una semana sin balón, avisada con antelación</t>
        </is>
      </c>
    </row>
    <row r="32" ht="18" customHeight="1">
      <c r="A32" s="17" t="n">
        <v>15</v>
      </c>
      <c r="B32" s="18">
        <f>IF($D$8="","",$D$8+(ROW()-ROW($A$11))*7)</f>
        <v/>
      </c>
      <c r="C32" s="17" t="inlineStr">
        <is>
          <t>Competitivo</t>
        </is>
      </c>
      <c r="D32" s="17" t="inlineStr">
        <is>
          <t>D</t>
        </is>
      </c>
      <c r="E32" s="19" t="inlineStr">
        <is>
          <t>Atacar contra un bloqueo formado</t>
        </is>
      </c>
      <c r="F32" s="17" t="n">
        <v>2</v>
      </c>
      <c r="G32" s="17" t="n">
        <v>1</v>
      </c>
      <c r="H32" s="17" t="n">
        <v>4</v>
      </c>
      <c r="I32" s="17" t="n"/>
      <c r="J32" s="17" t="n"/>
      <c r="K32" s="19" t="n"/>
    </row>
    <row r="33" ht="18" customHeight="1">
      <c r="A33" s="17" t="n">
        <v>16</v>
      </c>
      <c r="B33" s="18">
        <f>IF($D$8="","",$D$8+(ROW()-ROW($A$11))*7)</f>
        <v/>
      </c>
      <c r="C33" s="17" t="inlineStr">
        <is>
          <t>Competitivo</t>
        </is>
      </c>
      <c r="D33" s="17" t="inlineStr">
        <is>
          <t>D</t>
        </is>
      </c>
      <c r="E33" s="19" t="inlineStr">
        <is>
          <t>Atacar contra un bloqueo formado</t>
        </is>
      </c>
      <c r="F33" s="17" t="n">
        <v>2</v>
      </c>
      <c r="G33" s="17" t="n">
        <v>1</v>
      </c>
      <c r="H33" s="17" t="n">
        <v>4</v>
      </c>
      <c r="I33" s="17" t="n"/>
      <c r="J33" s="17" t="n"/>
      <c r="K33" s="19" t="n"/>
    </row>
    <row r="34" ht="18" customHeight="1">
      <c r="A34" s="17" t="n">
        <v>17</v>
      </c>
      <c r="B34" s="18">
        <f>IF($D$8="","",$D$8+(ROW()-ROW($A$11))*7)</f>
        <v/>
      </c>
      <c r="C34" s="17" t="inlineStr">
        <is>
          <t>Competitivo</t>
        </is>
      </c>
      <c r="D34" s="17" t="inlineStr">
        <is>
          <t>D</t>
        </is>
      </c>
      <c r="E34" s="19" t="inlineStr">
        <is>
          <t>El tercer balón tras un punto largo</t>
        </is>
      </c>
      <c r="F34" s="17" t="n">
        <v>2</v>
      </c>
      <c r="G34" s="17" t="n">
        <v>1</v>
      </c>
      <c r="H34" s="17" t="n">
        <v>4</v>
      </c>
      <c r="I34" s="17" t="n"/>
      <c r="J34" s="17" t="n"/>
      <c r="K34" s="19" t="n"/>
    </row>
    <row r="35" ht="18" customHeight="1">
      <c r="A35" s="17" t="n">
        <v>18</v>
      </c>
      <c r="B35" s="18">
        <f>IF($D$8="","",$D$8+(ROW()-ROW($A$11))*7)</f>
        <v/>
      </c>
      <c r="C35" s="17" t="inlineStr">
        <is>
          <t>Competitivo</t>
        </is>
      </c>
      <c r="D35" s="17" t="inlineStr">
        <is>
          <t>D</t>
        </is>
      </c>
      <c r="E35" s="19" t="inlineStr">
        <is>
          <t>El tercer balón tras un punto largo</t>
        </is>
      </c>
      <c r="F35" s="17" t="n">
        <v>2</v>
      </c>
      <c r="G35" s="17" t="n">
        <v>1</v>
      </c>
      <c r="H35" s="17" t="n">
        <v>4</v>
      </c>
      <c r="I35" s="17" t="n"/>
      <c r="J35" s="17" t="n"/>
      <c r="K35" s="19" t="n"/>
    </row>
    <row r="36" ht="18" customHeight="1">
      <c r="A36" s="17" t="inlineStr">
        <is>
          <t>D</t>
        </is>
      </c>
      <c r="B36" s="18">
        <f>IF($D$8="","",$D$8+(ROW()-ROW($A$11))*7)</f>
        <v/>
      </c>
      <c r="C36" s="17" t="inlineStr">
        <is>
          <t>Descanso</t>
        </is>
      </c>
      <c r="D36" s="17" t="inlineStr">
        <is>
          <t>D</t>
        </is>
      </c>
      <c r="E36" s="19" t="inlineStr">
        <is>
          <t>Semana de descanso: sin entrenamiento</t>
        </is>
      </c>
      <c r="F36" s="17" t="n">
        <v>0</v>
      </c>
      <c r="G36" s="17" t="n">
        <v>0</v>
      </c>
      <c r="H36" s="17" t="n"/>
      <c r="I36" s="17" t="n"/>
      <c r="J36" s="17" t="n"/>
      <c r="K36" s="19" t="inlineStr">
        <is>
          <t>Semana de vacaciones, planificada con antelación</t>
        </is>
      </c>
    </row>
    <row r="37" ht="18" customHeight="1">
      <c r="A37" s="17" t="n">
        <v>19</v>
      </c>
      <c r="B37" s="18">
        <f>IF($D$8="","",$D$8+(ROW()-ROW($A$11))*7)</f>
        <v/>
      </c>
      <c r="C37" s="17" t="inlineStr">
        <is>
          <t>Competitivo</t>
        </is>
      </c>
      <c r="D37" s="17" t="inlineStr">
        <is>
          <t>D</t>
        </is>
      </c>
      <c r="E37" s="19" t="inlineStr">
        <is>
          <t>Jugar desde 20-20</t>
        </is>
      </c>
      <c r="F37" s="17" t="n">
        <v>2</v>
      </c>
      <c r="G37" s="17" t="n">
        <v>1</v>
      </c>
      <c r="H37" s="17" t="n">
        <v>4</v>
      </c>
      <c r="I37" s="17" t="n"/>
      <c r="J37" s="17" t="n"/>
      <c r="K37" s="19" t="inlineStr">
        <is>
          <t>Al menos cuatro veces por entrenamiento</t>
        </is>
      </c>
    </row>
    <row r="38" ht="18" customHeight="1">
      <c r="A38" s="17" t="n">
        <v>20</v>
      </c>
      <c r="B38" s="18">
        <f>IF($D$8="","",$D$8+(ROW()-ROW($A$11))*7)</f>
        <v/>
      </c>
      <c r="C38" s="17" t="inlineStr">
        <is>
          <t>Competitivo</t>
        </is>
      </c>
      <c r="D38" s="17" t="inlineStr">
        <is>
          <t>D</t>
        </is>
      </c>
      <c r="E38" s="19" t="inlineStr">
        <is>
          <t>Jugar desde 20-20</t>
        </is>
      </c>
      <c r="F38" s="17" t="n">
        <v>2</v>
      </c>
      <c r="G38" s="17" t="n">
        <v>1</v>
      </c>
      <c r="H38" s="17" t="n">
        <v>4</v>
      </c>
      <c r="I38" s="17" t="n"/>
      <c r="J38" s="17" t="n"/>
      <c r="K38" s="19" t="n"/>
    </row>
    <row r="39" ht="18" customHeight="1">
      <c r="A39" s="17" t="n">
        <v>21</v>
      </c>
      <c r="B39" s="18">
        <f>IF($D$8="","",$D$8+(ROW()-ROW($A$11))*7)</f>
        <v/>
      </c>
      <c r="C39" s="17" t="inlineStr">
        <is>
          <t>Competitivo</t>
        </is>
      </c>
      <c r="D39" s="17" t="inlineStr">
        <is>
          <t>D</t>
        </is>
      </c>
      <c r="E39" s="19" t="inlineStr">
        <is>
          <t>Semana de medición</t>
        </is>
      </c>
      <c r="F39" s="17" t="n">
        <v>2</v>
      </c>
      <c r="G39" s="17" t="n">
        <v>1</v>
      </c>
      <c r="H39" s="17" t="n">
        <v>2</v>
      </c>
      <c r="I39" s="17" t="inlineStr">
        <is>
          <t>X</t>
        </is>
      </c>
      <c r="J39" s="17" t="n"/>
      <c r="K39" s="19" t="inlineStr">
        <is>
          <t>Misma medición que en la primera semana del mesociclo</t>
        </is>
      </c>
    </row>
    <row r="40" ht="18" customHeight="1">
      <c r="A40" s="17" t="n">
        <v>22</v>
      </c>
      <c r="B40" s="18">
        <f>IF($D$8="","",$D$8+(ROW()-ROW($A$11))*7)</f>
        <v/>
      </c>
      <c r="C40" s="17" t="inlineStr">
        <is>
          <t>Competitivo</t>
        </is>
      </c>
      <c r="D40" s="17" t="inlineStr">
        <is>
          <t>E</t>
        </is>
      </c>
      <c r="E40" s="19" t="inlineStr">
        <is>
          <t>La peor medición otra vez, en forma de partido</t>
        </is>
      </c>
      <c r="F40" s="17" t="n">
        <v>2</v>
      </c>
      <c r="G40" s="17" t="n">
        <v>1</v>
      </c>
      <c r="H40" s="17" t="n">
        <v>3</v>
      </c>
      <c r="I40" s="17" t="n"/>
      <c r="J40" s="17" t="n"/>
      <c r="K40" s="19" t="n"/>
    </row>
    <row r="41" ht="18" customHeight="1">
      <c r="A41" s="17" t="n">
        <v>23</v>
      </c>
      <c r="B41" s="18">
        <f>IF($D$8="","",$D$8+(ROW()-ROW($A$11))*7)</f>
        <v/>
      </c>
      <c r="C41" s="17" t="inlineStr">
        <is>
          <t>Competitivo</t>
        </is>
      </c>
      <c r="D41" s="17" t="inlineStr">
        <is>
          <t>E</t>
        </is>
      </c>
      <c r="E41" s="19" t="inlineStr">
        <is>
          <t>La peor medición otra vez, en forma de partido</t>
        </is>
      </c>
      <c r="F41" s="17" t="n">
        <v>2</v>
      </c>
      <c r="G41" s="17" t="n">
        <v>1</v>
      </c>
      <c r="H41" s="17" t="n">
        <v>3</v>
      </c>
      <c r="I41" s="17" t="n"/>
      <c r="J41" s="17" t="n"/>
      <c r="K41" s="19" t="n"/>
    </row>
    <row r="42" ht="18" customHeight="1">
      <c r="A42" s="17" t="n">
        <v>24</v>
      </c>
      <c r="B42" s="18">
        <f>IF($D$8="","",$D$8+(ROW()-ROW($A$11))*7)</f>
        <v/>
      </c>
      <c r="C42" s="17" t="inlineStr">
        <is>
          <t>Competitivo</t>
        </is>
      </c>
      <c r="D42" s="17" t="inlineStr">
        <is>
          <t>E</t>
        </is>
      </c>
      <c r="E42" s="19" t="inlineStr">
        <is>
          <t>La segunda peor medición, en forma de partido</t>
        </is>
      </c>
      <c r="F42" s="17" t="n">
        <v>2</v>
      </c>
      <c r="G42" s="17" t="n">
        <v>1</v>
      </c>
      <c r="H42" s="17" t="n">
        <v>3</v>
      </c>
      <c r="I42" s="17" t="n"/>
      <c r="J42" s="17" t="n"/>
      <c r="K42" s="19" t="n"/>
    </row>
    <row r="43" ht="18" customHeight="1">
      <c r="A43" s="17" t="n">
        <v>25</v>
      </c>
      <c r="B43" s="18">
        <f>IF($D$8="","",$D$8+(ROW()-ROW($A$11))*7)</f>
        <v/>
      </c>
      <c r="C43" s="17" t="inlineStr">
        <is>
          <t>Competitivo</t>
        </is>
      </c>
      <c r="D43" s="17" t="inlineStr">
        <is>
          <t>E</t>
        </is>
      </c>
      <c r="E43" s="19" t="inlineStr">
        <is>
          <t>La segunda peor medición, en forma de partido</t>
        </is>
      </c>
      <c r="F43" s="17" t="n">
        <v>2</v>
      </c>
      <c r="G43" s="17" t="n">
        <v>1</v>
      </c>
      <c r="H43" s="17" t="n">
        <v>3</v>
      </c>
      <c r="I43" s="17" t="n"/>
      <c r="J43" s="17" t="n"/>
      <c r="K43" s="19" t="n"/>
    </row>
    <row r="44" ht="18" customHeight="1">
      <c r="A44" s="17" t="n">
        <v>26</v>
      </c>
      <c r="B44" s="18">
        <f>IF($D$8="","",$D$8+(ROW()-ROW($A$11))*7)</f>
        <v/>
      </c>
      <c r="C44" s="17" t="inlineStr">
        <is>
          <t>Competitivo</t>
        </is>
      </c>
      <c r="D44" s="17" t="inlineStr">
        <is>
          <t>E</t>
        </is>
      </c>
      <c r="E44" s="19" t="inlineStr">
        <is>
          <t>Semana de medición</t>
        </is>
      </c>
      <c r="F44" s="17" t="n">
        <v>2</v>
      </c>
      <c r="G44" s="17" t="n">
        <v>1</v>
      </c>
      <c r="H44" s="17" t="n">
        <v>2</v>
      </c>
      <c r="I44" s="17" t="inlineStr">
        <is>
          <t>X</t>
        </is>
      </c>
      <c r="J44" s="17" t="n"/>
      <c r="K44" s="19" t="inlineStr">
        <is>
          <t>Misma medición que en la primera semana del mesociclo</t>
        </is>
      </c>
    </row>
    <row r="45" ht="18" customHeight="1">
      <c r="A45" s="17" t="n">
        <v>27</v>
      </c>
      <c r="B45" s="18">
        <f>IF($D$8="","",$D$8+(ROW()-ROW($A$11))*7)</f>
        <v/>
      </c>
      <c r="C45" s="17" t="inlineStr">
        <is>
          <t>Competitivo</t>
        </is>
      </c>
      <c r="D45" s="17" t="inlineStr">
        <is>
          <t>E</t>
        </is>
      </c>
      <c r="E45" s="19" t="inlineStr">
        <is>
          <t>Experimentar: otra posición u otra alineación</t>
        </is>
      </c>
      <c r="F45" s="17" t="n">
        <v>2</v>
      </c>
      <c r="G45" s="17" t="n">
        <v>1</v>
      </c>
      <c r="H45" s="17" t="n">
        <v>2</v>
      </c>
      <c r="I45" s="17" t="n"/>
      <c r="J45" s="17" t="n"/>
      <c r="K45" s="19" t="inlineStr">
        <is>
          <t>El resultado pesa menos: prueba algo</t>
        </is>
      </c>
    </row>
    <row r="46" ht="18" customHeight="1">
      <c r="A46" s="17" t="n">
        <v>28</v>
      </c>
      <c r="B46" s="18">
        <f>IF($D$8="","",$D$8+(ROW()-ROW($A$11))*7)</f>
        <v/>
      </c>
      <c r="C46" s="17" t="inlineStr">
        <is>
          <t>Competitivo</t>
        </is>
      </c>
      <c r="D46" s="17" t="inlineStr">
        <is>
          <t>E</t>
        </is>
      </c>
      <c r="E46" s="19" t="inlineStr">
        <is>
          <t>Experimentar: otra posición u otra alineación</t>
        </is>
      </c>
      <c r="F46" s="17" t="n">
        <v>2</v>
      </c>
      <c r="G46" s="17" t="n">
        <v>1</v>
      </c>
      <c r="H46" s="17" t="n">
        <v>2</v>
      </c>
      <c r="I46" s="17" t="n"/>
      <c r="J46" s="17" t="n"/>
      <c r="K46" s="19" t="n"/>
    </row>
    <row r="47" ht="18" customHeight="1">
      <c r="A47" s="17" t="n"/>
      <c r="B47" s="18">
        <f>IF($D$8="","",$D$8+(ROW()-ROW($A$11))*7)</f>
        <v/>
      </c>
      <c r="C47" s="17" t="n"/>
      <c r="D47" s="17" t="n"/>
      <c r="E47" s="19" t="n"/>
      <c r="F47" s="17" t="n"/>
      <c r="G47" s="17" t="n"/>
      <c r="H47" s="17" t="n"/>
      <c r="I47" s="17" t="n"/>
      <c r="J47" s="17" t="n"/>
      <c r="K47" s="19" t="n"/>
    </row>
    <row r="48" ht="18" customHeight="1">
      <c r="A48" s="17" t="n"/>
      <c r="B48" s="18">
        <f>IF($D$8="","",$D$8+(ROW()-ROW($A$11))*7)</f>
        <v/>
      </c>
      <c r="C48" s="17" t="n"/>
      <c r="D48" s="17" t="n"/>
      <c r="E48" s="19" t="n"/>
      <c r="F48" s="17" t="n"/>
      <c r="G48" s="17" t="n"/>
      <c r="H48" s="17" t="n"/>
      <c r="I48" s="17" t="n"/>
      <c r="J48" s="17" t="n"/>
      <c r="K48" s="19" t="n"/>
    </row>
    <row r="49" ht="18" customHeight="1">
      <c r="A49" s="17" t="n"/>
      <c r="B49" s="18">
        <f>IF($D$8="","",$D$8+(ROW()-ROW($A$11))*7)</f>
        <v/>
      </c>
      <c r="C49" s="17" t="n"/>
      <c r="D49" s="17" t="n"/>
      <c r="E49" s="19" t="n"/>
      <c r="F49" s="17" t="n"/>
      <c r="G49" s="17" t="n"/>
      <c r="H49" s="17" t="n"/>
      <c r="I49" s="17" t="n"/>
      <c r="J49" s="17" t="n"/>
      <c r="K49" s="19" t="n"/>
    </row>
    <row r="50" ht="18" customHeight="1">
      <c r="A50" s="17" t="n"/>
      <c r="B50" s="18">
        <f>IF($D$8="","",$D$8+(ROW()-ROW($A$11))*7)</f>
        <v/>
      </c>
      <c r="C50" s="17" t="n"/>
      <c r="D50" s="17" t="n"/>
      <c r="E50" s="19" t="n"/>
      <c r="F50" s="17" t="n"/>
      <c r="G50" s="17" t="n"/>
      <c r="H50" s="17" t="n"/>
      <c r="I50" s="17" t="n"/>
      <c r="J50" s="17" t="n"/>
      <c r="K50" s="19" t="n"/>
    </row>
    <row r="51" ht="18" customHeight="1">
      <c r="A51" s="17" t="n"/>
      <c r="B51" s="18">
        <f>IF($D$8="","",$D$8+(ROW()-ROW($A$11))*7)</f>
        <v/>
      </c>
      <c r="C51" s="17" t="n"/>
      <c r="D51" s="17" t="n"/>
      <c r="E51" s="19" t="n"/>
      <c r="F51" s="17" t="n"/>
      <c r="G51" s="17" t="n"/>
      <c r="H51" s="17" t="n"/>
      <c r="I51" s="17" t="n"/>
      <c r="J51" s="17" t="n"/>
      <c r="K51" s="19" t="n"/>
    </row>
    <row r="52" ht="18" customHeight="1">
      <c r="A52" s="17" t="n"/>
      <c r="B52" s="18">
        <f>IF($D$8="","",$D$8+(ROW()-ROW($A$11))*7)</f>
        <v/>
      </c>
      <c r="C52" s="17" t="n"/>
      <c r="D52" s="17" t="n"/>
      <c r="E52" s="19" t="n"/>
      <c r="F52" s="17" t="n"/>
      <c r="G52" s="17" t="n"/>
      <c r="H52" s="17" t="n"/>
      <c r="I52" s="17" t="n"/>
      <c r="J52" s="17" t="n"/>
      <c r="K52" s="19" t="n"/>
    </row>
    <row r="53" ht="18" customHeight="1">
      <c r="A53" s="17" t="n"/>
      <c r="B53" s="18">
        <f>IF($D$8="","",$D$8+(ROW()-ROW($A$11))*7)</f>
        <v/>
      </c>
      <c r="C53" s="17" t="n"/>
      <c r="D53" s="17" t="n"/>
      <c r="E53" s="19" t="n"/>
      <c r="F53" s="17" t="n"/>
      <c r="G53" s="17" t="n"/>
      <c r="H53" s="17" t="n"/>
      <c r="I53" s="17" t="n"/>
      <c r="J53" s="17" t="n"/>
      <c r="K53" s="19" t="n"/>
    </row>
    <row r="54" ht="18" customHeight="1">
      <c r="A54" s="17" t="n"/>
      <c r="B54" s="18">
        <f>IF($D$8="","",$D$8+(ROW()-ROW($A$11))*7)</f>
        <v/>
      </c>
      <c r="C54" s="17" t="n"/>
      <c r="D54" s="17" t="n"/>
      <c r="E54" s="19" t="n"/>
      <c r="F54" s="17" t="n"/>
      <c r="G54" s="17" t="n"/>
      <c r="H54" s="17" t="n"/>
      <c r="I54" s="17" t="n"/>
      <c r="J54" s="17" t="n"/>
      <c r="K54" s="19" t="n"/>
    </row>
  </sheetData>
  <mergeCells count="20">
    <mergeCell ref="F5:H5"/>
    <mergeCell ref="F8:H8"/>
    <mergeCell ref="A3:C3"/>
    <mergeCell ref="F3:H3"/>
    <mergeCell ref="A1:K1"/>
    <mergeCell ref="D6:E6"/>
    <mergeCell ref="A5:C5"/>
    <mergeCell ref="A8:C8"/>
    <mergeCell ref="A4:C4"/>
    <mergeCell ref="D7:E7"/>
    <mergeCell ref="A2:K2"/>
    <mergeCell ref="F4:H4"/>
    <mergeCell ref="D4:E4"/>
    <mergeCell ref="D3:E3"/>
    <mergeCell ref="D8:E8"/>
    <mergeCell ref="F6:H6"/>
    <mergeCell ref="D5:E5"/>
    <mergeCell ref="A6:C6"/>
    <mergeCell ref="F7:H7"/>
    <mergeCell ref="A7:C7"/>
  </mergeCells>
  <conditionalFormatting sqref="A11:K54">
    <cfRule type="expression" priority="1" dxfId="0">
      <formula>$I11="X"</formula>
    </cfRule>
    <cfRule type="expression" priority="2" dxfId="1">
      <formula>$C11="Descanso"</formula>
    </cfRule>
  </conditionalFormatting>
  <dataValidations count="6">
    <dataValidation sqref="C11:C54" showDropDown="0" showInputMessage="0" showErrorMessage="1" allowBlank="1" errorTitle="Macrociclo de voleibol" error="Elige Preparatorio, Competitivo, Transición o Descanso." type="list">
      <formula1>"Preparatorio,Competitivo,Transición,Descanso"</formula1>
    </dataValidation>
    <dataValidation sqref="F11:F54" showDropDown="0" showInputMessage="0" showErrorMessage="1" allowBlank="1" errorTitle="Macrociclo de voleibol" error="Escribe un número entero." type="whole" operator="between">
      <formula1>0</formula1>
      <formula2>14</formula2>
    </dataValidation>
    <dataValidation sqref="G11:G54" showDropDown="0" showInputMessage="0" showErrorMessage="1" allowBlank="1" errorTitle="Macrociclo de voleibol" error="Escribe un número entero." type="whole" operator="between">
      <formula1>0</formula1>
      <formula2>7</formula2>
    </dataValidation>
    <dataValidation sqref="H11:H54" showDropDown="0" showInputMessage="0" showErrorMessage="1" allowBlank="1" errorTitle="Macrociclo de voleibol" error="Escribe un número entero del 1 al 5." type="whole" operator="between">
      <formula1>1</formula1>
      <formula2>5</formula2>
    </dataValidation>
    <dataValidation sqref="I11:I54" showDropDown="0" showInputMessage="0" showErrorMessage="1" allowBlank="1" errorTitle="Macrociclo de voleibol" error="Escribe X en una semana de medición o deja la casilla vacía." type="list">
      <formula1>"X"</formula1>
    </dataValidation>
    <dataValidation sqref="J11:J54" showDropDown="0" showInputMessage="0" showErrorMessage="1" allowBlank="1" errorTitle="Macrociclo de voleibol" error="Elige Sí, En parte o No." type="list">
      <formula1>"Sí,En parte,No"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&amp;K5B6479Macrociclo de voleibol&amp;R&amp;8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40" customWidth="1" min="3" max="3"/>
    <col width="40" customWidth="1" min="4" max="4"/>
    <col width="9" customWidth="1" min="5" max="5"/>
    <col width="10" customWidth="1" min="6" max="6"/>
    <col width="10" customWidth="1" min="7" max="7"/>
    <col width="13" customWidth="1" min="8" max="8"/>
    <col width="11" customWidth="1" min="9" max="9"/>
    <col width="12" customWidth="1" min="10" max="10"/>
    <col width="12" customWidth="1" min="11" max="11"/>
    <col width="11" customWidth="1" min="12" max="12"/>
    <col width="14" customWidth="1" min="13" max="13"/>
    <col width="34" customWidth="1" min="14" max="14"/>
  </cols>
  <sheetData>
    <row r="1" ht="30" customHeight="1">
      <c r="A1" s="7" t="inlineStr">
        <is>
          <t>Mesociclos</t>
        </is>
      </c>
    </row>
    <row r="2" ht="20" customHeight="1">
      <c r="A2" s="23" t="inlineStr">
        <is>
          <t>Ejemplo rellenado. Todos los nombres y números son inventados para mostrar cómo funciona.</t>
        </is>
      </c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4" t="n"/>
      <c r="M2" s="24" t="n"/>
      <c r="N2" s="24" t="n"/>
    </row>
    <row r="3">
      <c r="A3" s="20" t="inlineStr">
        <is>
          <t>Desde semana y Hasta semana son correctas si las semanas de un mesociclo van seguidas, una debajo de otra.</t>
        </is>
      </c>
    </row>
    <row r="4"/>
    <row r="5" ht="36" customHeight="1">
      <c r="A5" s="15" t="inlineStr">
        <is>
          <t>Mesociclo</t>
        </is>
      </c>
      <c r="B5" s="15" t="inlineStr">
        <is>
          <t>Nombre</t>
        </is>
      </c>
      <c r="C5" s="15" t="inlineStr">
        <is>
          <t>Objetivo</t>
        </is>
      </c>
      <c r="D5" s="15" t="inlineStr">
        <is>
          <t>Medición</t>
        </is>
      </c>
      <c r="E5" s="15" t="inlineStr">
        <is>
          <t>Semanas</t>
        </is>
      </c>
      <c r="F5" s="15" t="inlineStr">
        <is>
          <t>Desde semana</t>
        </is>
      </c>
      <c r="G5" s="15" t="inlineStr">
        <is>
          <t>Hasta semana</t>
        </is>
      </c>
      <c r="H5" s="15" t="inlineStr">
        <is>
          <t>Entrenamientos</t>
        </is>
      </c>
      <c r="I5" s="15" t="inlineStr">
        <is>
          <t>Carga media</t>
        </is>
      </c>
      <c r="J5" s="15" t="inlineStr">
        <is>
          <t>Medición inicio</t>
        </is>
      </c>
      <c r="K5" s="15" t="inlineStr">
        <is>
          <t>Medición final</t>
        </is>
      </c>
      <c r="L5" s="15" t="inlineStr">
        <is>
          <t>Diferencia</t>
        </is>
      </c>
      <c r="M5" s="15" t="inlineStr">
        <is>
          <t>Semanas hechas (Sí)</t>
        </is>
      </c>
      <c r="N5" s="15" t="inlineStr">
        <is>
          <t>Evaluación</t>
        </is>
      </c>
    </row>
    <row r="6" ht="32" customHeight="1">
      <c r="A6" s="21" t="inlineStr">
        <is>
          <t>A</t>
        </is>
      </c>
      <c r="B6" s="19" t="inlineStr">
        <is>
          <t>Cimientos</t>
        </is>
      </c>
      <c r="C6" s="19" t="inlineStr">
        <is>
          <t>Que todos ejecuten los gestos básicos sin presión de partido, y que la alineación esté decidida.</t>
        </is>
      </c>
      <c r="D6" s="19" t="inlineStr">
        <is>
          <t>Medición cero en el último amistoso: side-out.</t>
        </is>
      </c>
      <c r="E6" s="12">
        <f>IF($A6="","",COUNTIF('Ejemplo macrociclo'!$D$11:$D$54,$A6))</f>
        <v/>
      </c>
      <c r="F6" s="12">
        <f>IF(OR($A6="",$E6=0),"",INDEX('Ejemplo macrociclo'!$A$11:$A$54,MATCH($A6,'Ejemplo macrociclo'!$D$11:$D$54,0)))</f>
        <v/>
      </c>
      <c r="G6" s="12">
        <f>IF(OR($A6="",$E6=0),"",INDEX('Ejemplo macrociclo'!$A$11:$A$54,MATCH($A6,'Ejemplo macrociclo'!$D$11:$D$54,0)+$E6-1))</f>
        <v/>
      </c>
      <c r="H6" s="12">
        <f>IF($A6="","",SUMIF('Ejemplo macrociclo'!$D$11:$D$54,$A6,'Ejemplo macrociclo'!$F$11:$F$54))</f>
        <v/>
      </c>
      <c r="I6" s="14">
        <f>IF($A6="","",IFERROR(AVERAGEIF('Ejemplo macrociclo'!$D$11:$D$54,$A6,'Ejemplo macrociclo'!$H$11:$H$54),""))</f>
        <v/>
      </c>
      <c r="J6" s="25" t="n">
        <v>0.41</v>
      </c>
      <c r="K6" s="25" t="n"/>
      <c r="L6" s="26">
        <f>IF(OR(J6="",K6=""),"",K6-J6)</f>
        <v/>
      </c>
      <c r="M6" s="12">
        <f>IF($A6="","",COUNTIFS('Ejemplo macrociclo'!$D$11:$D$54,$A6,'Ejemplo macrociclo'!$J$11:$J$54,"Sí"))</f>
        <v/>
      </c>
      <c r="N6" s="19" t="n"/>
    </row>
    <row r="7" ht="32" customHeight="1">
      <c r="A7" s="21" t="inlineStr">
        <is>
          <t>B</t>
        </is>
      </c>
      <c r="B7" s="19" t="inlineStr">
        <is>
          <t>Side-out</t>
        </is>
      </c>
      <c r="C7" s="19" t="inlineStr">
        <is>
          <t>Ganar el punto con recepción propia.</t>
        </is>
      </c>
      <c r="D7" s="19" t="inlineStr">
        <is>
          <t>15 minutos de 6 contra 6: puntos ganados con recepción propia divididos por el número de recepciones.</t>
        </is>
      </c>
      <c r="E7" s="12">
        <f>IF($A7="","",COUNTIF('Ejemplo macrociclo'!$D$11:$D$54,$A7))</f>
        <v/>
      </c>
      <c r="F7" s="12">
        <f>IF(OR($A7="",$E7=0),"",INDEX('Ejemplo macrociclo'!$A$11:$A$54,MATCH($A7,'Ejemplo macrociclo'!$D$11:$D$54,0)))</f>
        <v/>
      </c>
      <c r="G7" s="12">
        <f>IF(OR($A7="",$E7=0),"",INDEX('Ejemplo macrociclo'!$A$11:$A$54,MATCH($A7,'Ejemplo macrociclo'!$D$11:$D$54,0)+$E7-1))</f>
        <v/>
      </c>
      <c r="H7" s="12">
        <f>IF($A7="","",SUMIF('Ejemplo macrociclo'!$D$11:$D$54,$A7,'Ejemplo macrociclo'!$F$11:$F$54))</f>
        <v/>
      </c>
      <c r="I7" s="14">
        <f>IF($A7="","",IFERROR(AVERAGEIF('Ejemplo macrociclo'!$D$11:$D$54,$A7,'Ejemplo macrociclo'!$H$11:$H$54),""))</f>
        <v/>
      </c>
      <c r="J7" s="25" t="n">
        <v>0.43</v>
      </c>
      <c r="K7" s="25" t="n">
        <v>0.5</v>
      </c>
      <c r="L7" s="26">
        <f>IF(OR(J7="",K7=""),"",K7-J7)</f>
        <v/>
      </c>
      <c r="M7" s="12">
        <f>IF($A7="","",COUNTIFS('Ejemplo macrociclo'!$D$11:$D$54,$A7,'Ejemplo macrociclo'!$J$11:$J$54,"Sí"))</f>
        <v/>
      </c>
      <c r="N7" s="19" t="n"/>
    </row>
    <row r="8" ht="32" customHeight="1">
      <c r="A8" s="21" t="inlineStr">
        <is>
          <t>C</t>
        </is>
      </c>
      <c r="B8" s="19" t="inlineStr">
        <is>
          <t>Apretar</t>
        </is>
      </c>
      <c r="C8" s="19" t="inlineStr">
        <is>
          <t>Sumar puntos con saque propio.</t>
        </is>
      </c>
      <c r="D8" s="19" t="inlineStr">
        <is>
          <t>30 saques por jugador a una zona de 3 por 3 metros: contar aciertos y errores.</t>
        </is>
      </c>
      <c r="E8" s="12">
        <f>IF($A8="","",COUNTIF('Ejemplo macrociclo'!$D$11:$D$54,$A8))</f>
        <v/>
      </c>
      <c r="F8" s="12">
        <f>IF(OR($A8="",$E8=0),"",INDEX('Ejemplo macrociclo'!$A$11:$A$54,MATCH($A8,'Ejemplo macrociclo'!$D$11:$D$54,0)))</f>
        <v/>
      </c>
      <c r="G8" s="12">
        <f>IF(OR($A8="",$E8=0),"",INDEX('Ejemplo macrociclo'!$A$11:$A$54,MATCH($A8,'Ejemplo macrociclo'!$D$11:$D$54,0)+$E8-1))</f>
        <v/>
      </c>
      <c r="H8" s="12">
        <f>IF($A8="","",SUMIF('Ejemplo macrociclo'!$D$11:$D$54,$A8,'Ejemplo macrociclo'!$F$11:$F$54))</f>
        <v/>
      </c>
      <c r="I8" s="14">
        <f>IF($A8="","",IFERROR(AVERAGEIF('Ejemplo macrociclo'!$D$11:$D$54,$A8,'Ejemplo macrociclo'!$H$11:$H$54),""))</f>
        <v/>
      </c>
      <c r="J8" s="17" t="n"/>
      <c r="K8" s="17" t="n"/>
      <c r="L8" s="12">
        <f>IF(OR(J8="",K8=""),"",K8-J8)</f>
        <v/>
      </c>
      <c r="M8" s="12">
        <f>IF($A8="","",COUNTIFS('Ejemplo macrociclo'!$D$11:$D$54,$A8,'Ejemplo macrociclo'!$J$11:$J$54,"Sí"))</f>
        <v/>
      </c>
      <c r="N8" s="19" t="n"/>
    </row>
    <row r="9" ht="32" customHeight="1">
      <c r="A9" s="21" t="inlineStr">
        <is>
          <t>D</t>
        </is>
      </c>
      <c r="B9" s="19" t="inlineStr">
        <is>
          <t>Cerrar</t>
        </is>
      </c>
      <c r="C9" s="19" t="inlineStr">
        <is>
          <t>Cerrar los sets que ya estás ganando.</t>
        </is>
      </c>
      <c r="D9" s="19" t="inlineStr">
        <is>
          <t>Side-out, mismo formato que el mesociclo B.</t>
        </is>
      </c>
      <c r="E9" s="12">
        <f>IF($A9="","",COUNTIF('Ejemplo macrociclo'!$D$11:$D$54,$A9))</f>
        <v/>
      </c>
      <c r="F9" s="12">
        <f>IF(OR($A9="",$E9=0),"",INDEX('Ejemplo macrociclo'!$A$11:$A$54,MATCH($A9,'Ejemplo macrociclo'!$D$11:$D$54,0)))</f>
        <v/>
      </c>
      <c r="G9" s="12">
        <f>IF(OR($A9="",$E9=0),"",INDEX('Ejemplo macrociclo'!$A$11:$A$54,MATCH($A9,'Ejemplo macrociclo'!$D$11:$D$54,0)+$E9-1))</f>
        <v/>
      </c>
      <c r="H9" s="12">
        <f>IF($A9="","",SUMIF('Ejemplo macrociclo'!$D$11:$D$54,$A9,'Ejemplo macrociclo'!$F$11:$F$54))</f>
        <v/>
      </c>
      <c r="I9" s="14">
        <f>IF($A9="","",IFERROR(AVERAGEIF('Ejemplo macrociclo'!$D$11:$D$54,$A9,'Ejemplo macrociclo'!$H$11:$H$54),""))</f>
        <v/>
      </c>
      <c r="J9" s="17" t="n"/>
      <c r="K9" s="17" t="n"/>
      <c r="L9" s="12">
        <f>IF(OR(J9="",K9=""),"",K9-J9)</f>
        <v/>
      </c>
      <c r="M9" s="12">
        <f>IF($A9="","",COUNTIFS('Ejemplo macrociclo'!$D$11:$D$54,$A9,'Ejemplo macrociclo'!$J$11:$J$54,"Sí"))</f>
        <v/>
      </c>
      <c r="N9" s="19" t="n"/>
    </row>
    <row r="10" ht="32" customHeight="1">
      <c r="A10" s="21" t="inlineStr">
        <is>
          <t>E</t>
        </is>
      </c>
      <c r="B10" s="19" t="inlineStr">
        <is>
          <t>Mantener el filo</t>
        </is>
      </c>
      <c r="C10" s="19" t="inlineStr">
        <is>
          <t>Nada nuevo, ganar velocidad.</t>
        </is>
      </c>
      <c r="D10" s="19" t="inlineStr">
        <is>
          <t>Repetir las dos mediciones con el peor resultado.</t>
        </is>
      </c>
      <c r="E10" s="12">
        <f>IF($A10="","",COUNTIF('Ejemplo macrociclo'!$D$11:$D$54,$A10))</f>
        <v/>
      </c>
      <c r="F10" s="12">
        <f>IF(OR($A10="",$E10=0),"",INDEX('Ejemplo macrociclo'!$A$11:$A$54,MATCH($A10,'Ejemplo macrociclo'!$D$11:$D$54,0)))</f>
        <v/>
      </c>
      <c r="G10" s="12">
        <f>IF(OR($A10="",$E10=0),"",INDEX('Ejemplo macrociclo'!$A$11:$A$54,MATCH($A10,'Ejemplo macrociclo'!$D$11:$D$54,0)+$E10-1))</f>
        <v/>
      </c>
      <c r="H10" s="12">
        <f>IF($A10="","",SUMIF('Ejemplo macrociclo'!$D$11:$D$54,$A10,'Ejemplo macrociclo'!$F$11:$F$54))</f>
        <v/>
      </c>
      <c r="I10" s="14">
        <f>IF($A10="","",IFERROR(AVERAGEIF('Ejemplo macrociclo'!$D$11:$D$54,$A10,'Ejemplo macrociclo'!$H$11:$H$54),""))</f>
        <v/>
      </c>
      <c r="J10" s="17" t="n"/>
      <c r="K10" s="17" t="n"/>
      <c r="L10" s="12">
        <f>IF(OR(J10="",K10=""),"",K10-J10)</f>
        <v/>
      </c>
      <c r="M10" s="12">
        <f>IF($A10="","",COUNTIFS('Ejemplo macrociclo'!$D$11:$D$54,$A10,'Ejemplo macrociclo'!$J$11:$J$54,"Sí"))</f>
        <v/>
      </c>
      <c r="N10" s="19" t="n"/>
    </row>
    <row r="11" ht="32" customHeight="1">
      <c r="A11" s="21" t="n"/>
      <c r="B11" s="19" t="n"/>
      <c r="C11" s="19" t="n"/>
      <c r="D11" s="19" t="n"/>
      <c r="E11" s="12">
        <f>IF($A11="","",COUNTIF('Ejemplo macrociclo'!$D$11:$D$54,$A11))</f>
        <v/>
      </c>
      <c r="F11" s="12">
        <f>IF(OR($A11="",$E11=0),"",INDEX('Ejemplo macrociclo'!$A$11:$A$54,MATCH($A11,'Ejemplo macrociclo'!$D$11:$D$54,0)))</f>
        <v/>
      </c>
      <c r="G11" s="12">
        <f>IF(OR($A11="",$E11=0),"",INDEX('Ejemplo macrociclo'!$A$11:$A$54,MATCH($A11,'Ejemplo macrociclo'!$D$11:$D$54,0)+$E11-1))</f>
        <v/>
      </c>
      <c r="H11" s="12">
        <f>IF($A11="","",SUMIF('Ejemplo macrociclo'!$D$11:$D$54,$A11,'Ejemplo macrociclo'!$F$11:$F$54))</f>
        <v/>
      </c>
      <c r="I11" s="14">
        <f>IF($A11="","",IFERROR(AVERAGEIF('Ejemplo macrociclo'!$D$11:$D$54,$A11,'Ejemplo macrociclo'!$H$11:$H$54),""))</f>
        <v/>
      </c>
      <c r="J11" s="17" t="n"/>
      <c r="K11" s="17" t="n"/>
      <c r="L11" s="12">
        <f>IF(OR(J11="",K11=""),"",K11-J11)</f>
        <v/>
      </c>
      <c r="M11" s="12">
        <f>IF($A11="","",COUNTIFS('Ejemplo macrociclo'!$D$11:$D$54,$A11,'Ejemplo macrociclo'!$J$11:$J$54,"Sí"))</f>
        <v/>
      </c>
      <c r="N11" s="19" t="n"/>
    </row>
    <row r="12" ht="32" customHeight="1">
      <c r="A12" s="21" t="n"/>
      <c r="B12" s="19" t="n"/>
      <c r="C12" s="19" t="n"/>
      <c r="D12" s="19" t="n"/>
      <c r="E12" s="12">
        <f>IF($A12="","",COUNTIF('Ejemplo macrociclo'!$D$11:$D$54,$A12))</f>
        <v/>
      </c>
      <c r="F12" s="12">
        <f>IF(OR($A12="",$E12=0),"",INDEX('Ejemplo macrociclo'!$A$11:$A$54,MATCH($A12,'Ejemplo macrociclo'!$D$11:$D$54,0)))</f>
        <v/>
      </c>
      <c r="G12" s="12">
        <f>IF(OR($A12="",$E12=0),"",INDEX('Ejemplo macrociclo'!$A$11:$A$54,MATCH($A12,'Ejemplo macrociclo'!$D$11:$D$54,0)+$E12-1))</f>
        <v/>
      </c>
      <c r="H12" s="12">
        <f>IF($A12="","",SUMIF('Ejemplo macrociclo'!$D$11:$D$54,$A12,'Ejemplo macrociclo'!$F$11:$F$54))</f>
        <v/>
      </c>
      <c r="I12" s="14">
        <f>IF($A12="","",IFERROR(AVERAGEIF('Ejemplo macrociclo'!$D$11:$D$54,$A12,'Ejemplo macrociclo'!$H$11:$H$54),""))</f>
        <v/>
      </c>
      <c r="J12" s="17" t="n"/>
      <c r="K12" s="17" t="n"/>
      <c r="L12" s="12">
        <f>IF(OR(J12="",K12=""),"",K12-J12)</f>
        <v/>
      </c>
      <c r="M12" s="12">
        <f>IF($A12="","",COUNTIFS('Ejemplo macrociclo'!$D$11:$D$54,$A12,'Ejemplo macrociclo'!$J$11:$J$54,"Sí"))</f>
        <v/>
      </c>
      <c r="N12" s="19" t="n"/>
    </row>
    <row r="13" ht="32" customHeight="1">
      <c r="A13" s="21" t="n"/>
      <c r="B13" s="19" t="n"/>
      <c r="C13" s="19" t="n"/>
      <c r="D13" s="19" t="n"/>
      <c r="E13" s="12">
        <f>IF($A13="","",COUNTIF('Ejemplo macrociclo'!$D$11:$D$54,$A13))</f>
        <v/>
      </c>
      <c r="F13" s="12">
        <f>IF(OR($A13="",$E13=0),"",INDEX('Ejemplo macrociclo'!$A$11:$A$54,MATCH($A13,'Ejemplo macrociclo'!$D$11:$D$54,0)))</f>
        <v/>
      </c>
      <c r="G13" s="12">
        <f>IF(OR($A13="",$E13=0),"",INDEX('Ejemplo macrociclo'!$A$11:$A$54,MATCH($A13,'Ejemplo macrociclo'!$D$11:$D$54,0)+$E13-1))</f>
        <v/>
      </c>
      <c r="H13" s="12">
        <f>IF($A13="","",SUMIF('Ejemplo macrociclo'!$D$11:$D$54,$A13,'Ejemplo macrociclo'!$F$11:$F$54))</f>
        <v/>
      </c>
      <c r="I13" s="14">
        <f>IF($A13="","",IFERROR(AVERAGEIF('Ejemplo macrociclo'!$D$11:$D$54,$A13,'Ejemplo macrociclo'!$H$11:$H$54),""))</f>
        <v/>
      </c>
      <c r="J13" s="17" t="n"/>
      <c r="K13" s="17" t="n"/>
      <c r="L13" s="12">
        <f>IF(OR(J13="",K13=""),"",K13-J13)</f>
        <v/>
      </c>
      <c r="M13" s="12">
        <f>IF($A13="","",COUNTIFS('Ejemplo macrociclo'!$D$11:$D$54,$A13,'Ejemplo macrociclo'!$J$11:$J$54,"Sí"))</f>
        <v/>
      </c>
      <c r="N13" s="19" t="n"/>
    </row>
  </sheetData>
  <mergeCells count="3">
    <mergeCell ref="A3:N3"/>
    <mergeCell ref="A2:N2"/>
    <mergeCell ref="A1:N1"/>
  </mergeCell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&amp;K5B6479Macrociclo de voleibol&amp;R&amp;8 &amp;K5B6479&amp;P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62" customWidth="1" min="3" max="3"/>
    <col width="16" customWidth="1" min="4" max="4"/>
    <col width="50" customWidth="1" min="5" max="5"/>
  </cols>
  <sheetData>
    <row r="1" ht="30" customHeight="1">
      <c r="A1" s="7" t="inlineStr">
        <is>
          <t>Microciclo (semana tipo)</t>
        </is>
      </c>
    </row>
    <row r="2" ht="20" customHeight="1">
      <c r="A2" s="23" t="inlineStr">
        <is>
          <t>Ejemplo rellenado. Todos los nombres y números son inventados para mostrar cómo funciona.</t>
        </is>
      </c>
      <c r="B2" s="24" t="n"/>
      <c r="C2" s="24" t="n"/>
      <c r="D2" s="24" t="n"/>
      <c r="E2" s="24" t="n"/>
    </row>
    <row r="3"/>
    <row r="4" ht="30" customHeight="1">
      <c r="A4" s="15" t="inlineStr">
        <is>
          <t>Día</t>
        </is>
      </c>
      <c r="B4" s="15" t="inlineStr">
        <is>
          <t>Tipo</t>
        </is>
      </c>
      <c r="C4" s="15" t="inlineStr">
        <is>
          <t>Función en la semana</t>
        </is>
      </c>
      <c r="D4" s="15" t="inlineStr">
        <is>
          <t>Material nuevo</t>
        </is>
      </c>
      <c r="E4" s="15" t="inlineStr">
        <is>
          <t>Nota</t>
        </is>
      </c>
    </row>
    <row r="5" ht="30" customHeight="1">
      <c r="A5" s="22" t="inlineStr">
        <is>
          <t>Lunes</t>
        </is>
      </c>
      <c r="B5" s="17" t="inlineStr">
        <is>
          <t>Libre</t>
        </is>
      </c>
      <c r="C5" s="19" t="n"/>
      <c r="D5" s="17" t="n"/>
      <c r="E5" s="19" t="n"/>
    </row>
    <row r="6" ht="30" customHeight="1">
      <c r="A6" s="22" t="inlineStr">
        <is>
          <t>Martes</t>
        </is>
      </c>
      <c r="B6" s="17" t="inlineStr">
        <is>
          <t>Entrenamiento</t>
        </is>
      </c>
      <c r="C6" s="19" t="inlineStr">
        <is>
          <t>Día de aprender: presentar el tema semanal, poca presión, muchas repeticiones</t>
        </is>
      </c>
      <c r="D6" s="17" t="inlineStr">
        <is>
          <t>Mucho</t>
        </is>
      </c>
      <c r="E6" s="19" t="inlineStr">
        <is>
          <t>Aquí va la mayor parte del tiempo del tema semanal</t>
        </is>
      </c>
    </row>
    <row r="7" ht="30" customHeight="1">
      <c r="A7" s="22" t="inlineStr">
        <is>
          <t>Miércoles</t>
        </is>
      </c>
      <c r="B7" s="17" t="inlineStr">
        <is>
          <t>Libre</t>
        </is>
      </c>
      <c r="C7" s="19" t="n"/>
      <c r="D7" s="17" t="n"/>
      <c r="E7" s="19" t="n"/>
    </row>
    <row r="8" ht="30" customHeight="1">
      <c r="A8" s="22" t="inlineStr">
        <is>
          <t>Jueves</t>
        </is>
      </c>
      <c r="B8" s="17" t="inlineStr">
        <is>
          <t>Entrenamiento</t>
        </is>
      </c>
      <c r="C8" s="19" t="inlineStr">
        <is>
          <t>Día de afinar: el mismo tema, solo en forma de partido</t>
        </is>
      </c>
      <c r="D8" s="17" t="inlineStr">
        <is>
          <t>Ninguno</t>
        </is>
      </c>
      <c r="E8" s="19" t="inlineStr">
        <is>
          <t>Ningún ejercicio nuevo, ningún acuerdo nuevo</t>
        </is>
      </c>
    </row>
    <row r="9" ht="30" customHeight="1">
      <c r="A9" s="22" t="inlineStr">
        <is>
          <t>Viernes</t>
        </is>
      </c>
      <c r="B9" s="17" t="inlineStr">
        <is>
          <t>Libre</t>
        </is>
      </c>
      <c r="C9" s="19" t="n"/>
      <c r="D9" s="17" t="n"/>
      <c r="E9" s="19" t="n"/>
    </row>
    <row r="10" ht="30" customHeight="1">
      <c r="A10" s="22" t="inlineStr">
        <is>
          <t>Sábado</t>
        </is>
      </c>
      <c r="B10" s="17" t="inlineStr">
        <is>
          <t>Partido</t>
        </is>
      </c>
      <c r="C10" s="19" t="inlineStr">
        <is>
          <t>Fijarse en el tema semanal y anotar lo que llame la atención</t>
        </is>
      </c>
      <c r="D10" s="17" t="inlineStr">
        <is>
          <t>Ninguno</t>
        </is>
      </c>
      <c r="E10" s="19" t="inlineStr">
        <is>
          <t>Trabajarlo el día de afinar, sin cambiar el mesociclo</t>
        </is>
      </c>
    </row>
    <row r="11" ht="30" customHeight="1">
      <c r="A11" s="22" t="inlineStr">
        <is>
          <t>Domingo</t>
        </is>
      </c>
      <c r="B11" s="17" t="inlineStr">
        <is>
          <t>Libre</t>
        </is>
      </c>
      <c r="C11" s="19" t="n"/>
      <c r="D11" s="17" t="n"/>
      <c r="E11" s="19" t="n"/>
    </row>
    <row r="12"/>
    <row r="13" ht="20" customHeight="1">
      <c r="A13" s="27" t="inlineStr">
        <is>
          <t>Semana con dos partidos: desaparece el día de aprender, se mantiene el día de afinar y el tema semanal se desplaza una semana.</t>
        </is>
      </c>
    </row>
  </sheetData>
  <mergeCells count="3">
    <mergeCell ref="A2:E2"/>
    <mergeCell ref="A1:E1"/>
    <mergeCell ref="A13:E13"/>
  </mergeCells>
  <dataValidations count="2">
    <dataValidation sqref="B5:B11" showDropDown="0" showInputMessage="0" showErrorMessage="1" allowBlank="1" errorTitle="Macrociclo de voleibol" error="Elige Entrenamiento, Partido o Libre." type="list">
      <formula1>"Entrenamiento,Partido,Libre"</formula1>
    </dataValidation>
    <dataValidation sqref="D5:D11" showDropDown="0" showInputMessage="0" showErrorMessage="1" allowBlank="1" errorTitle="Macrociclo de voleibol" error="Elige Mucho, Poco o Ninguno." type="list">
      <formula1>"Mucho,Poco,Ninguno"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&amp;K5B6479Macrociclo de voleibol&amp;R&amp;8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Macrociclo de voleibol</dc:title>
  <dc:description>koachvolleyball.com</dc:description>
  <dc:subject>Macrociclo en Excel con 44 semanas, 8 mesociclos y un microciclo, más un ejemplo rellenado. Las semanas, los entrenamientos y la carga por mesociclo se calculan solos.</dc:subject>
  <dc:language>es-ES</dc:language>
  <dcterms:created xsi:type="dcterms:W3CDTF">2026-10-03T20:16:00Z</dcterms:created>
  <dcterms:modified xsi:type="dcterms:W3CDTF">2026-10-03T20:16:00Z</dcterms:modified>
  <cp:lastModifiedBy>Koach Volleyball</cp:lastModifiedBy>
  <cp:keywords>macrociclo voleibol excel, planificación anual, mesociclo, microciclo</cp:keywords>
</cp:coreProperties>
</file>