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 funziona" sheetId="1" state="visible" r:id="rId1"/>
    <sheet name="Programmazione" sheetId="2" state="visible" r:id="rId2"/>
    <sheet name="Mesocicli" sheetId="3" state="visible" r:id="rId3"/>
    <sheet name="Microciclo" sheetId="4" state="visible" r:id="rId4"/>
    <sheet name="Esempio programmazione" sheetId="5" state="visible" r:id="rId5"/>
    <sheet name="Esempio mesocicli" sheetId="6" state="visible" r:id="rId6"/>
    <sheet name="Esempio microciclo" sheetId="7" state="visible" r:id="rId7"/>
  </sheets>
  <definedNames>
    <definedName name="_xlnm.Print_Titles" localSheetId="1">'Programmazione'!$10:$10</definedName>
    <definedName name="_xlnm.Print_Titles" localSheetId="2">'Mesocicli'!$5:$5</definedName>
    <definedName name="_xlnm.Print_Titles" localSheetId="3">'Microciclo'!$4:$4</definedName>
    <definedName name="_xlnm.Print_Titles" localSheetId="4">'Esempio programmazione'!$10:$10</definedName>
    <definedName name="_xlnm.Print_Titles" localSheetId="5">'Esempio mesocicli'!$5:$5</definedName>
    <definedName name="_xlnm.Print_Titles" localSheetId="6">'Esempio microciclo'!$4:$4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%;-0%;0%"/>
  </numFmts>
  <fonts count="12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8"/>
    </font>
    <font>
      <name val="Calibri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  <font>
      <name val="Calibri"/>
      <b val="1"/>
      <color rgb="000E1426"/>
      <sz val="12"/>
    </font>
    <font>
      <name val="Calibri"/>
      <b val="1"/>
      <color rgb="000E1426"/>
      <sz val="10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EF0F4"/>
      </patternFill>
    </fill>
    <fill>
      <patternFill patternType="solid">
        <fgColor rgb="000E1426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4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11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9" fontId="0" fillId="0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ill>
        <patternFill patternType="solid">
          <fgColor rgb="00EEF0F4"/>
          <bgColor rgb="00EEF0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Carico per settimana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FF5A1F"/>
            </a:solidFill>
            <a:ln>
              <a:solidFill>
                <a:srgbClr val="FF5A1F"/>
              </a:solidFill>
              <a:prstDash val="solid"/>
            </a:ln>
          </spPr>
          <cat>
            <numRef>
              <f>'Programmazione'!$A$11:$A$54</f>
            </numRef>
          </cat>
          <val>
            <numRef>
              <f>'Programmazione'!$H$11:$H$54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Settimana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Carico (1-5)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Carico per settimana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FF5A1F"/>
            </a:solidFill>
            <a:ln>
              <a:solidFill>
                <a:srgbClr val="FF5A1F"/>
              </a:solidFill>
              <a:prstDash val="solid"/>
            </a:ln>
          </spPr>
          <cat>
            <numRef>
              <f>'Esempio programmazione'!$A$11:$A$54</f>
            </numRef>
          </cat>
          <val>
            <numRef>
              <f>'Esempio programmazione'!$H$11:$H$54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Settimana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Carico (1-5)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56</row>
      <rowOff>0</rowOff>
    </from>
    <ext cx="108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56</row>
      <rowOff>0</rowOff>
    </from>
    <ext cx="108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Programmazione annuale pallavolo</t>
        </is>
      </c>
    </row>
    <row r="3">
      <c r="B3" s="2" t="inlineStr">
        <is>
          <t>Modello gratuito di Koach Volleyball · koachvolleyball.com/it/</t>
        </is>
      </c>
    </row>
    <row r="4">
      <c r="B4" s="3" t="n"/>
    </row>
    <row r="5" ht="24" customHeight="1">
      <c r="B5" s="4" t="inlineStr">
        <is>
          <t>Tre livelli in un file</t>
        </is>
      </c>
    </row>
    <row r="6" ht="15" customHeight="1">
      <c r="B6" s="5" t="inlineStr">
        <is>
          <t>Stagione (macrociclo): tutto l'anno nel foglio Programmazione, una riga per settimana.</t>
        </is>
      </c>
    </row>
    <row r="7" ht="15" customHeight="1">
      <c r="B7" s="5" t="inlineStr">
        <is>
          <t>Mesociclo (blocco): una serie di settimane con un obiettivo e una verifica, nel foglio Mesocicli.</t>
        </is>
      </c>
    </row>
    <row r="8" ht="15" customHeight="1">
      <c r="B8" s="5" t="inlineStr">
        <is>
          <t>Settimana (microciclo): cosa fa ogni giorno di una settimana normale, nel foglio Microciclo.</t>
        </is>
      </c>
    </row>
    <row r="9">
      <c r="B9" s="3" t="n"/>
    </row>
    <row r="10" ht="24" customHeight="1">
      <c r="B10" s="4" t="inlineStr">
        <is>
          <t>Come compilarlo</t>
        </is>
      </c>
    </row>
    <row r="11" ht="45" customHeight="1">
      <c r="B11" s="5" t="inlineStr">
        <is>
          <t>1. In alto nel foglio Programmazione, scrivi la squadra, l'obiettivo della stagione in una frase e il numero che conterai per tutta la stagione. Metti una data in Lunedì della prima settimana e la colonna Lunedì si compila da sola.</t>
        </is>
      </c>
    </row>
    <row r="12" ht="45" customHeight="1">
      <c r="B12" s="5" t="inlineStr">
        <is>
          <t>2. Dai a ogni settimana un periodo (Preparatorio, Agonistico, Transizione o Riposo) e la lettera del mesociclo, per esempio A. Le settimane di un mesociclo stanno una sotto l'altra. La colonna Settimana è la tua numerazione: puoi sovrascrivere i numeri, per esempio con -6 a -1 per la preparazione.</t>
        </is>
      </c>
    </row>
    <row r="13" ht="30" customHeight="1">
      <c r="B13" s="5" t="inlineStr">
        <is>
          <t>3. Scrivi un tema per ogni settimana: è quello che metti nel focus di ogni allenamento di quella settimana. Inserisci il numero di allenamenti e partite.</t>
        </is>
      </c>
    </row>
    <row r="14" ht="45" customHeight="1">
      <c r="B14" s="5" t="inlineStr">
        <is>
          <t>4. Dai a ogni settimana un carico da 1 (leggero) a 5 (pesante). Decidi tu su cosa basarti, per esempio la quantità di materiale nuovo o il volume di allenamento, e mantieni lo stesso criterio per tutta la stagione. Il grafico sotto la tabella mostra l'andamento.</t>
        </is>
      </c>
    </row>
    <row r="15" ht="45" customHeight="1">
      <c r="B15" s="5" t="inlineStr">
        <is>
          <t>5. Metti una X in ogni settimana di verifica. Nel foglio Mesocicli scrivi per ogni mesociclo la lettera, il nome, l'obiettivo e la verifica; settimane, allenamenti e carico medio si calcolano da soli. Dopo la settimana di verifica, inserisci il risultato all'inizio e alla fine del mesociclo.</t>
        </is>
      </c>
    </row>
    <row r="16" ht="30" customHeight="1">
      <c r="B16" s="5" t="inlineStr">
        <is>
          <t>6. Dopo ogni settimana, annota se è stata fatta (Sì, In parte o No). Così vedi poi quale mesociclo è stato davvero svolto.</t>
        </is>
      </c>
    </row>
    <row r="17" ht="15" customHeight="1">
      <c r="B17" s="5" t="inlineStr">
        <is>
          <t>7. Nel foglio Microciclo, scrivi cosa fa ogni giorno di una settimana normale.</t>
        </is>
      </c>
    </row>
    <row r="18">
      <c r="B18" s="3" t="n"/>
    </row>
    <row r="19" ht="24" customHeight="1">
      <c r="B19" s="4" t="inlineStr">
        <is>
          <t>L'esempio</t>
        </is>
      </c>
    </row>
    <row r="20" ht="60" customHeight="1">
      <c r="B20" s="5" t="inlineStr">
        <is>
          <t>I fogli Esempio programmazione, Esempio mesocicli ed Esempio microciclo sono compilati per una squadra con due allenamenti e una partita a settimana: sei settimane di preparazione, 28 settimane di campionato, cinque mesocicli e due settimane di riposo. L'esempio è alla fine del mesociclo B: fino alla settimana 7 è segnato cosa è stato fatto. Tutti i nomi e i numeri dell'esempio sono inventati.</t>
        </is>
      </c>
    </row>
    <row r="21">
      <c r="B21" s="3" t="n"/>
    </row>
    <row r="22" ht="30" customHeight="1">
      <c r="B22" s="5" t="inlineStr">
        <is>
          <t>Le caselle gialle sono da compilare. Le caselle grigie contengono una formula: non sovrascriverle. Ogni foglio è impostato per la stampa su A4.</t>
        </is>
      </c>
    </row>
    <row r="23" ht="30" customHeight="1">
      <c r="B23" s="5" t="inlineStr">
        <is>
          <t>In Koach scrivi il tema della settimana nel campo Focus dell'allenamento di ogni seduta; con Salva come modello e Copia piano la stessa struttura è pronta per l'allenamento successivo.</t>
        </is>
      </c>
    </row>
    <row r="24">
      <c r="B24" s="3" t="n"/>
    </row>
    <row r="25" ht="15" customHeight="1">
      <c r="B25" s="6" t="inlineStr">
        <is>
          <t>Puoi usare, copiare e modificare liberamente questo modello.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6" customWidth="1" min="3" max="3"/>
    <col width="9" customWidth="1" min="4" max="4"/>
    <col width="46" customWidth="1" min="5" max="5"/>
    <col width="12" customWidth="1" min="6" max="6"/>
    <col width="12" customWidth="1" min="7" max="7"/>
    <col width="11" customWidth="1" min="8" max="8"/>
    <col width="13" customWidth="1" min="9" max="9"/>
    <col width="12" customWidth="1" min="10" max="10"/>
    <col width="44" customWidth="1" min="11" max="11"/>
  </cols>
  <sheetData>
    <row r="1" ht="30" customHeight="1">
      <c r="A1" s="7" t="inlineStr">
        <is>
          <t>Programmazione annuale pallavolo</t>
        </is>
      </c>
    </row>
    <row r="2" ht="20" customHeight="1">
      <c r="A2" s="8" t="inlineStr">
        <is>
          <t>Una riga per settimana. Compila le caselle gialle e la tabella; quelle grigie si calcolano da sole.</t>
        </is>
      </c>
    </row>
    <row r="3" ht="20" customHeight="1">
      <c r="A3" s="9" t="inlineStr">
        <is>
          <t>Squadra</t>
        </is>
      </c>
      <c r="D3" s="10" t="n"/>
      <c r="E3" s="11" t="n"/>
      <c r="F3" s="9" t="inlineStr">
        <is>
          <t>Settimane pianificate</t>
        </is>
      </c>
      <c r="I3" s="12">
        <f>COUNTA(C11:C54)</f>
        <v/>
      </c>
    </row>
    <row r="4" ht="20" customHeight="1">
      <c r="A4" s="9" t="inlineStr">
        <is>
          <t>Stagione</t>
        </is>
      </c>
      <c r="D4" s="10" t="n"/>
      <c r="E4" s="11" t="n"/>
      <c r="F4" s="9" t="inlineStr">
        <is>
          <t>Allenamenti pianificati</t>
        </is>
      </c>
      <c r="I4" s="12">
        <f>SUM(F11:F54)</f>
        <v/>
      </c>
    </row>
    <row r="5" ht="20" customHeight="1">
      <c r="A5" s="9" t="inlineStr">
        <is>
          <t>Allenatore</t>
        </is>
      </c>
      <c r="D5" s="10" t="n"/>
      <c r="E5" s="11" t="n"/>
      <c r="F5" s="9" t="inlineStr">
        <is>
          <t>Partite pianificate</t>
        </is>
      </c>
      <c r="I5" s="12">
        <f>SUM(G11:G54)</f>
        <v/>
      </c>
    </row>
    <row r="6" ht="32" customHeight="1">
      <c r="A6" s="9" t="inlineStr">
        <is>
          <t>Obiettivo della stagione (una frase)</t>
        </is>
      </c>
      <c r="D6" s="10" t="n"/>
      <c r="E6" s="11" t="n"/>
      <c r="F6" s="9" t="inlineStr">
        <is>
          <t>Settimane di verifica</t>
        </is>
      </c>
      <c r="I6" s="12">
        <f>COUNTIF(I11:I54,"X")</f>
        <v/>
      </c>
    </row>
    <row r="7" ht="32" customHeight="1">
      <c r="A7" s="9" t="inlineStr">
        <is>
          <t>Indicatore: cosa conti</t>
        </is>
      </c>
      <c r="D7" s="10" t="n"/>
      <c r="E7" s="11" t="n"/>
      <c r="F7" s="9" t="inlineStr">
        <is>
          <t>Settimane fatte (Sì)</t>
        </is>
      </c>
      <c r="I7" s="12">
        <f>COUNTIF(J11:J54,"Sì")</f>
        <v/>
      </c>
    </row>
    <row r="8" ht="20" customHeight="1">
      <c r="A8" s="9" t="inlineStr">
        <is>
          <t>Lunedì della prima settimana</t>
        </is>
      </c>
      <c r="D8" s="13" t="n"/>
      <c r="E8" s="11" t="n"/>
      <c r="F8" s="9" t="inlineStr">
        <is>
          <t>Carico medio</t>
        </is>
      </c>
      <c r="I8" s="14">
        <f>IFERROR(AVERAGE(H11:H54),"")</f>
        <v/>
      </c>
    </row>
    <row r="9"/>
    <row r="10" ht="36" customHeight="1">
      <c r="A10" s="15" t="inlineStr">
        <is>
          <t>Settimana</t>
        </is>
      </c>
      <c r="B10" s="16" t="inlineStr">
        <is>
          <t>Lunedì</t>
        </is>
      </c>
      <c r="C10" s="15" t="inlineStr">
        <is>
          <t>Periodo</t>
        </is>
      </c>
      <c r="D10" s="15" t="inlineStr">
        <is>
          <t>Mesociclo</t>
        </is>
      </c>
      <c r="E10" s="15" t="inlineStr">
        <is>
          <t>Tema della settimana (focus dell'allenamento)</t>
        </is>
      </c>
      <c r="F10" s="15" t="inlineStr">
        <is>
          <t>Allenamenti</t>
        </is>
      </c>
      <c r="G10" s="15" t="inlineStr">
        <is>
          <t>Partite</t>
        </is>
      </c>
      <c r="H10" s="15" t="inlineStr">
        <is>
          <t>Carico (1-5)</t>
        </is>
      </c>
      <c r="I10" s="15" t="inlineStr">
        <is>
          <t>Verifica (X)</t>
        </is>
      </c>
      <c r="J10" s="15" t="inlineStr">
        <is>
          <t>Fatto</t>
        </is>
      </c>
      <c r="K10" s="15" t="inlineStr">
        <is>
          <t>Note</t>
        </is>
      </c>
    </row>
    <row r="11" ht="18" customHeight="1">
      <c r="A11" s="17" t="n">
        <v>1</v>
      </c>
      <c r="B11" s="18">
        <f>IF($D$8="","",$D$8+(ROW()-ROW($A$11))*7)</f>
        <v/>
      </c>
      <c r="C11" s="17" t="n"/>
      <c r="D11" s="17" t="n"/>
      <c r="E11" s="19" t="n"/>
      <c r="F11" s="17" t="n"/>
      <c r="G11" s="17" t="n"/>
      <c r="H11" s="17" t="n"/>
      <c r="I11" s="17" t="n"/>
      <c r="J11" s="17" t="n"/>
      <c r="K11" s="19" t="n"/>
    </row>
    <row r="12" ht="18" customHeight="1">
      <c r="A12" s="17" t="n">
        <v>2</v>
      </c>
      <c r="B12" s="18">
        <f>IF($D$8="","",$D$8+(ROW()-ROW($A$11))*7)</f>
        <v/>
      </c>
      <c r="C12" s="17" t="n"/>
      <c r="D12" s="17" t="n"/>
      <c r="E12" s="19" t="n"/>
      <c r="F12" s="17" t="n"/>
      <c r="G12" s="17" t="n"/>
      <c r="H12" s="17" t="n"/>
      <c r="I12" s="17" t="n"/>
      <c r="J12" s="17" t="n"/>
      <c r="K12" s="19" t="n"/>
    </row>
    <row r="13" ht="18" customHeight="1">
      <c r="A13" s="17" t="n">
        <v>3</v>
      </c>
      <c r="B13" s="18">
        <f>IF($D$8="","",$D$8+(ROW()-ROW($A$11))*7)</f>
        <v/>
      </c>
      <c r="C13" s="17" t="n"/>
      <c r="D13" s="17" t="n"/>
      <c r="E13" s="19" t="n"/>
      <c r="F13" s="17" t="n"/>
      <c r="G13" s="17" t="n"/>
      <c r="H13" s="17" t="n"/>
      <c r="I13" s="17" t="n"/>
      <c r="J13" s="17" t="n"/>
      <c r="K13" s="19" t="n"/>
    </row>
    <row r="14" ht="18" customHeight="1">
      <c r="A14" s="17" t="n">
        <v>4</v>
      </c>
      <c r="B14" s="18">
        <f>IF($D$8="","",$D$8+(ROW()-ROW($A$11))*7)</f>
        <v/>
      </c>
      <c r="C14" s="17" t="n"/>
      <c r="D14" s="17" t="n"/>
      <c r="E14" s="19" t="n"/>
      <c r="F14" s="17" t="n"/>
      <c r="G14" s="17" t="n"/>
      <c r="H14" s="17" t="n"/>
      <c r="I14" s="17" t="n"/>
      <c r="J14" s="17" t="n"/>
      <c r="K14" s="19" t="n"/>
    </row>
    <row r="15" ht="18" customHeight="1">
      <c r="A15" s="17" t="n">
        <v>5</v>
      </c>
      <c r="B15" s="18">
        <f>IF($D$8="","",$D$8+(ROW()-ROW($A$11))*7)</f>
        <v/>
      </c>
      <c r="C15" s="17" t="n"/>
      <c r="D15" s="17" t="n"/>
      <c r="E15" s="19" t="n"/>
      <c r="F15" s="17" t="n"/>
      <c r="G15" s="17" t="n"/>
      <c r="H15" s="17" t="n"/>
      <c r="I15" s="17" t="n"/>
      <c r="J15" s="17" t="n"/>
      <c r="K15" s="19" t="n"/>
    </row>
    <row r="16" ht="18" customHeight="1">
      <c r="A16" s="17" t="n">
        <v>6</v>
      </c>
      <c r="B16" s="18">
        <f>IF($D$8="","",$D$8+(ROW()-ROW($A$11))*7)</f>
        <v/>
      </c>
      <c r="C16" s="17" t="n"/>
      <c r="D16" s="17" t="n"/>
      <c r="E16" s="19" t="n"/>
      <c r="F16" s="17" t="n"/>
      <c r="G16" s="17" t="n"/>
      <c r="H16" s="17" t="n"/>
      <c r="I16" s="17" t="n"/>
      <c r="J16" s="17" t="n"/>
      <c r="K16" s="19" t="n"/>
    </row>
    <row r="17" ht="18" customHeight="1">
      <c r="A17" s="17" t="n">
        <v>7</v>
      </c>
      <c r="B17" s="18">
        <f>IF($D$8="","",$D$8+(ROW()-ROW($A$11))*7)</f>
        <v/>
      </c>
      <c r="C17" s="17" t="n"/>
      <c r="D17" s="17" t="n"/>
      <c r="E17" s="19" t="n"/>
      <c r="F17" s="17" t="n"/>
      <c r="G17" s="17" t="n"/>
      <c r="H17" s="17" t="n"/>
      <c r="I17" s="17" t="n"/>
      <c r="J17" s="17" t="n"/>
      <c r="K17" s="19" t="n"/>
    </row>
    <row r="18" ht="18" customHeight="1">
      <c r="A18" s="17" t="n">
        <v>8</v>
      </c>
      <c r="B18" s="18">
        <f>IF($D$8="","",$D$8+(ROW()-ROW($A$11))*7)</f>
        <v/>
      </c>
      <c r="C18" s="17" t="n"/>
      <c r="D18" s="17" t="n"/>
      <c r="E18" s="19" t="n"/>
      <c r="F18" s="17" t="n"/>
      <c r="G18" s="17" t="n"/>
      <c r="H18" s="17" t="n"/>
      <c r="I18" s="17" t="n"/>
      <c r="J18" s="17" t="n"/>
      <c r="K18" s="19" t="n"/>
    </row>
    <row r="19" ht="18" customHeight="1">
      <c r="A19" s="17" t="n">
        <v>9</v>
      </c>
      <c r="B19" s="18">
        <f>IF($D$8="","",$D$8+(ROW()-ROW($A$11))*7)</f>
        <v/>
      </c>
      <c r="C19" s="17" t="n"/>
      <c r="D19" s="17" t="n"/>
      <c r="E19" s="19" t="n"/>
      <c r="F19" s="17" t="n"/>
      <c r="G19" s="17" t="n"/>
      <c r="H19" s="17" t="n"/>
      <c r="I19" s="17" t="n"/>
      <c r="J19" s="17" t="n"/>
      <c r="K19" s="19" t="n"/>
    </row>
    <row r="20" ht="18" customHeight="1">
      <c r="A20" s="17" t="n">
        <v>10</v>
      </c>
      <c r="B20" s="18">
        <f>IF($D$8="","",$D$8+(ROW()-ROW($A$11))*7)</f>
        <v/>
      </c>
      <c r="C20" s="17" t="n"/>
      <c r="D20" s="17" t="n"/>
      <c r="E20" s="19" t="n"/>
      <c r="F20" s="17" t="n"/>
      <c r="G20" s="17" t="n"/>
      <c r="H20" s="17" t="n"/>
      <c r="I20" s="17" t="n"/>
      <c r="J20" s="17" t="n"/>
      <c r="K20" s="19" t="n"/>
    </row>
    <row r="21" ht="18" customHeight="1">
      <c r="A21" s="17" t="n">
        <v>11</v>
      </c>
      <c r="B21" s="18">
        <f>IF($D$8="","",$D$8+(ROW()-ROW($A$11))*7)</f>
        <v/>
      </c>
      <c r="C21" s="17" t="n"/>
      <c r="D21" s="17" t="n"/>
      <c r="E21" s="19" t="n"/>
      <c r="F21" s="17" t="n"/>
      <c r="G21" s="17" t="n"/>
      <c r="H21" s="17" t="n"/>
      <c r="I21" s="17" t="n"/>
      <c r="J21" s="17" t="n"/>
      <c r="K21" s="19" t="n"/>
    </row>
    <row r="22" ht="18" customHeight="1">
      <c r="A22" s="17" t="n">
        <v>12</v>
      </c>
      <c r="B22" s="18">
        <f>IF($D$8="","",$D$8+(ROW()-ROW($A$11))*7)</f>
        <v/>
      </c>
      <c r="C22" s="17" t="n"/>
      <c r="D22" s="17" t="n"/>
      <c r="E22" s="19" t="n"/>
      <c r="F22" s="17" t="n"/>
      <c r="G22" s="17" t="n"/>
      <c r="H22" s="17" t="n"/>
      <c r="I22" s="17" t="n"/>
      <c r="J22" s="17" t="n"/>
      <c r="K22" s="19" t="n"/>
    </row>
    <row r="23" ht="18" customHeight="1">
      <c r="A23" s="17" t="n">
        <v>13</v>
      </c>
      <c r="B23" s="18">
        <f>IF($D$8="","",$D$8+(ROW()-ROW($A$11))*7)</f>
        <v/>
      </c>
      <c r="C23" s="17" t="n"/>
      <c r="D23" s="17" t="n"/>
      <c r="E23" s="19" t="n"/>
      <c r="F23" s="17" t="n"/>
      <c r="G23" s="17" t="n"/>
      <c r="H23" s="17" t="n"/>
      <c r="I23" s="17" t="n"/>
      <c r="J23" s="17" t="n"/>
      <c r="K23" s="19" t="n"/>
    </row>
    <row r="24" ht="18" customHeight="1">
      <c r="A24" s="17" t="n">
        <v>14</v>
      </c>
      <c r="B24" s="18">
        <f>IF($D$8="","",$D$8+(ROW()-ROW($A$11))*7)</f>
        <v/>
      </c>
      <c r="C24" s="17" t="n"/>
      <c r="D24" s="17" t="n"/>
      <c r="E24" s="19" t="n"/>
      <c r="F24" s="17" t="n"/>
      <c r="G24" s="17" t="n"/>
      <c r="H24" s="17" t="n"/>
      <c r="I24" s="17" t="n"/>
      <c r="J24" s="17" t="n"/>
      <c r="K24" s="19" t="n"/>
    </row>
    <row r="25" ht="18" customHeight="1">
      <c r="A25" s="17" t="n">
        <v>15</v>
      </c>
      <c r="B25" s="18">
        <f>IF($D$8="","",$D$8+(ROW()-ROW($A$11))*7)</f>
        <v/>
      </c>
      <c r="C25" s="17" t="n"/>
      <c r="D25" s="17" t="n"/>
      <c r="E25" s="19" t="n"/>
      <c r="F25" s="17" t="n"/>
      <c r="G25" s="17" t="n"/>
      <c r="H25" s="17" t="n"/>
      <c r="I25" s="17" t="n"/>
      <c r="J25" s="17" t="n"/>
      <c r="K25" s="19" t="n"/>
    </row>
    <row r="26" ht="18" customHeight="1">
      <c r="A26" s="17" t="n">
        <v>16</v>
      </c>
      <c r="B26" s="18">
        <f>IF($D$8="","",$D$8+(ROW()-ROW($A$11))*7)</f>
        <v/>
      </c>
      <c r="C26" s="17" t="n"/>
      <c r="D26" s="17" t="n"/>
      <c r="E26" s="19" t="n"/>
      <c r="F26" s="17" t="n"/>
      <c r="G26" s="17" t="n"/>
      <c r="H26" s="17" t="n"/>
      <c r="I26" s="17" t="n"/>
      <c r="J26" s="17" t="n"/>
      <c r="K26" s="19" t="n"/>
    </row>
    <row r="27" ht="18" customHeight="1">
      <c r="A27" s="17" t="n">
        <v>17</v>
      </c>
      <c r="B27" s="18">
        <f>IF($D$8="","",$D$8+(ROW()-ROW($A$11))*7)</f>
        <v/>
      </c>
      <c r="C27" s="17" t="n"/>
      <c r="D27" s="17" t="n"/>
      <c r="E27" s="19" t="n"/>
      <c r="F27" s="17" t="n"/>
      <c r="G27" s="17" t="n"/>
      <c r="H27" s="17" t="n"/>
      <c r="I27" s="17" t="n"/>
      <c r="J27" s="17" t="n"/>
      <c r="K27" s="19" t="n"/>
    </row>
    <row r="28" ht="18" customHeight="1">
      <c r="A28" s="17" t="n">
        <v>18</v>
      </c>
      <c r="B28" s="18">
        <f>IF($D$8="","",$D$8+(ROW()-ROW($A$11))*7)</f>
        <v/>
      </c>
      <c r="C28" s="17" t="n"/>
      <c r="D28" s="17" t="n"/>
      <c r="E28" s="19" t="n"/>
      <c r="F28" s="17" t="n"/>
      <c r="G28" s="17" t="n"/>
      <c r="H28" s="17" t="n"/>
      <c r="I28" s="17" t="n"/>
      <c r="J28" s="17" t="n"/>
      <c r="K28" s="19" t="n"/>
    </row>
    <row r="29" ht="18" customHeight="1">
      <c r="A29" s="17" t="n">
        <v>19</v>
      </c>
      <c r="B29" s="18">
        <f>IF($D$8="","",$D$8+(ROW()-ROW($A$11))*7)</f>
        <v/>
      </c>
      <c r="C29" s="17" t="n"/>
      <c r="D29" s="17" t="n"/>
      <c r="E29" s="19" t="n"/>
      <c r="F29" s="17" t="n"/>
      <c r="G29" s="17" t="n"/>
      <c r="H29" s="17" t="n"/>
      <c r="I29" s="17" t="n"/>
      <c r="J29" s="17" t="n"/>
      <c r="K29" s="19" t="n"/>
    </row>
    <row r="30" ht="18" customHeight="1">
      <c r="A30" s="17" t="n">
        <v>20</v>
      </c>
      <c r="B30" s="18">
        <f>IF($D$8="","",$D$8+(ROW()-ROW($A$11))*7)</f>
        <v/>
      </c>
      <c r="C30" s="17" t="n"/>
      <c r="D30" s="17" t="n"/>
      <c r="E30" s="19" t="n"/>
      <c r="F30" s="17" t="n"/>
      <c r="G30" s="17" t="n"/>
      <c r="H30" s="17" t="n"/>
      <c r="I30" s="17" t="n"/>
      <c r="J30" s="17" t="n"/>
      <c r="K30" s="19" t="n"/>
    </row>
    <row r="31" ht="18" customHeight="1">
      <c r="A31" s="17" t="n">
        <v>21</v>
      </c>
      <c r="B31" s="18">
        <f>IF($D$8="","",$D$8+(ROW()-ROW($A$11))*7)</f>
        <v/>
      </c>
      <c r="C31" s="17" t="n"/>
      <c r="D31" s="17" t="n"/>
      <c r="E31" s="19" t="n"/>
      <c r="F31" s="17" t="n"/>
      <c r="G31" s="17" t="n"/>
      <c r="H31" s="17" t="n"/>
      <c r="I31" s="17" t="n"/>
      <c r="J31" s="17" t="n"/>
      <c r="K31" s="19" t="n"/>
    </row>
    <row r="32" ht="18" customHeight="1">
      <c r="A32" s="17" t="n">
        <v>22</v>
      </c>
      <c r="B32" s="18">
        <f>IF($D$8="","",$D$8+(ROW()-ROW($A$11))*7)</f>
        <v/>
      </c>
      <c r="C32" s="17" t="n"/>
      <c r="D32" s="17" t="n"/>
      <c r="E32" s="19" t="n"/>
      <c r="F32" s="17" t="n"/>
      <c r="G32" s="17" t="n"/>
      <c r="H32" s="17" t="n"/>
      <c r="I32" s="17" t="n"/>
      <c r="J32" s="17" t="n"/>
      <c r="K32" s="19" t="n"/>
    </row>
    <row r="33" ht="18" customHeight="1">
      <c r="A33" s="17" t="n">
        <v>23</v>
      </c>
      <c r="B33" s="18">
        <f>IF($D$8="","",$D$8+(ROW()-ROW($A$11))*7)</f>
        <v/>
      </c>
      <c r="C33" s="17" t="n"/>
      <c r="D33" s="17" t="n"/>
      <c r="E33" s="19" t="n"/>
      <c r="F33" s="17" t="n"/>
      <c r="G33" s="17" t="n"/>
      <c r="H33" s="17" t="n"/>
      <c r="I33" s="17" t="n"/>
      <c r="J33" s="17" t="n"/>
      <c r="K33" s="19" t="n"/>
    </row>
    <row r="34" ht="18" customHeight="1">
      <c r="A34" s="17" t="n">
        <v>24</v>
      </c>
      <c r="B34" s="18">
        <f>IF($D$8="","",$D$8+(ROW()-ROW($A$11))*7)</f>
        <v/>
      </c>
      <c r="C34" s="17" t="n"/>
      <c r="D34" s="17" t="n"/>
      <c r="E34" s="19" t="n"/>
      <c r="F34" s="17" t="n"/>
      <c r="G34" s="17" t="n"/>
      <c r="H34" s="17" t="n"/>
      <c r="I34" s="17" t="n"/>
      <c r="J34" s="17" t="n"/>
      <c r="K34" s="19" t="n"/>
    </row>
    <row r="35" ht="18" customHeight="1">
      <c r="A35" s="17" t="n">
        <v>25</v>
      </c>
      <c r="B35" s="18">
        <f>IF($D$8="","",$D$8+(ROW()-ROW($A$11))*7)</f>
        <v/>
      </c>
      <c r="C35" s="17" t="n"/>
      <c r="D35" s="17" t="n"/>
      <c r="E35" s="19" t="n"/>
      <c r="F35" s="17" t="n"/>
      <c r="G35" s="17" t="n"/>
      <c r="H35" s="17" t="n"/>
      <c r="I35" s="17" t="n"/>
      <c r="J35" s="17" t="n"/>
      <c r="K35" s="19" t="n"/>
    </row>
    <row r="36" ht="18" customHeight="1">
      <c r="A36" s="17" t="n">
        <v>26</v>
      </c>
      <c r="B36" s="18">
        <f>IF($D$8="","",$D$8+(ROW()-ROW($A$11))*7)</f>
        <v/>
      </c>
      <c r="C36" s="17" t="n"/>
      <c r="D36" s="17" t="n"/>
      <c r="E36" s="19" t="n"/>
      <c r="F36" s="17" t="n"/>
      <c r="G36" s="17" t="n"/>
      <c r="H36" s="17" t="n"/>
      <c r="I36" s="17" t="n"/>
      <c r="J36" s="17" t="n"/>
      <c r="K36" s="19" t="n"/>
    </row>
    <row r="37" ht="18" customHeight="1">
      <c r="A37" s="17" t="n">
        <v>27</v>
      </c>
      <c r="B37" s="18">
        <f>IF($D$8="","",$D$8+(ROW()-ROW($A$11))*7)</f>
        <v/>
      </c>
      <c r="C37" s="17" t="n"/>
      <c r="D37" s="17" t="n"/>
      <c r="E37" s="19" t="n"/>
      <c r="F37" s="17" t="n"/>
      <c r="G37" s="17" t="n"/>
      <c r="H37" s="17" t="n"/>
      <c r="I37" s="17" t="n"/>
      <c r="J37" s="17" t="n"/>
      <c r="K37" s="19" t="n"/>
    </row>
    <row r="38" ht="18" customHeight="1">
      <c r="A38" s="17" t="n">
        <v>28</v>
      </c>
      <c r="B38" s="18">
        <f>IF($D$8="","",$D$8+(ROW()-ROW($A$11))*7)</f>
        <v/>
      </c>
      <c r="C38" s="17" t="n"/>
      <c r="D38" s="17" t="n"/>
      <c r="E38" s="19" t="n"/>
      <c r="F38" s="17" t="n"/>
      <c r="G38" s="17" t="n"/>
      <c r="H38" s="17" t="n"/>
      <c r="I38" s="17" t="n"/>
      <c r="J38" s="17" t="n"/>
      <c r="K38" s="19" t="n"/>
    </row>
    <row r="39" ht="18" customHeight="1">
      <c r="A39" s="17" t="n">
        <v>29</v>
      </c>
      <c r="B39" s="18">
        <f>IF($D$8="","",$D$8+(ROW()-ROW($A$11))*7)</f>
        <v/>
      </c>
      <c r="C39" s="17" t="n"/>
      <c r="D39" s="17" t="n"/>
      <c r="E39" s="19" t="n"/>
      <c r="F39" s="17" t="n"/>
      <c r="G39" s="17" t="n"/>
      <c r="H39" s="17" t="n"/>
      <c r="I39" s="17" t="n"/>
      <c r="J39" s="17" t="n"/>
      <c r="K39" s="19" t="n"/>
    </row>
    <row r="40" ht="18" customHeight="1">
      <c r="A40" s="17" t="n">
        <v>30</v>
      </c>
      <c r="B40" s="18">
        <f>IF($D$8="","",$D$8+(ROW()-ROW($A$11))*7)</f>
        <v/>
      </c>
      <c r="C40" s="17" t="n"/>
      <c r="D40" s="17" t="n"/>
      <c r="E40" s="19" t="n"/>
      <c r="F40" s="17" t="n"/>
      <c r="G40" s="17" t="n"/>
      <c r="H40" s="17" t="n"/>
      <c r="I40" s="17" t="n"/>
      <c r="J40" s="17" t="n"/>
      <c r="K40" s="19" t="n"/>
    </row>
    <row r="41" ht="18" customHeight="1">
      <c r="A41" s="17" t="n">
        <v>31</v>
      </c>
      <c r="B41" s="18">
        <f>IF($D$8="","",$D$8+(ROW()-ROW($A$11))*7)</f>
        <v/>
      </c>
      <c r="C41" s="17" t="n"/>
      <c r="D41" s="17" t="n"/>
      <c r="E41" s="19" t="n"/>
      <c r="F41" s="17" t="n"/>
      <c r="G41" s="17" t="n"/>
      <c r="H41" s="17" t="n"/>
      <c r="I41" s="17" t="n"/>
      <c r="J41" s="17" t="n"/>
      <c r="K41" s="19" t="n"/>
    </row>
    <row r="42" ht="18" customHeight="1">
      <c r="A42" s="17" t="n">
        <v>32</v>
      </c>
      <c r="B42" s="18">
        <f>IF($D$8="","",$D$8+(ROW()-ROW($A$11))*7)</f>
        <v/>
      </c>
      <c r="C42" s="17" t="n"/>
      <c r="D42" s="17" t="n"/>
      <c r="E42" s="19" t="n"/>
      <c r="F42" s="17" t="n"/>
      <c r="G42" s="17" t="n"/>
      <c r="H42" s="17" t="n"/>
      <c r="I42" s="17" t="n"/>
      <c r="J42" s="17" t="n"/>
      <c r="K42" s="19" t="n"/>
    </row>
    <row r="43" ht="18" customHeight="1">
      <c r="A43" s="17" t="n">
        <v>33</v>
      </c>
      <c r="B43" s="18">
        <f>IF($D$8="","",$D$8+(ROW()-ROW($A$11))*7)</f>
        <v/>
      </c>
      <c r="C43" s="17" t="n"/>
      <c r="D43" s="17" t="n"/>
      <c r="E43" s="19" t="n"/>
      <c r="F43" s="17" t="n"/>
      <c r="G43" s="17" t="n"/>
      <c r="H43" s="17" t="n"/>
      <c r="I43" s="17" t="n"/>
      <c r="J43" s="17" t="n"/>
      <c r="K43" s="19" t="n"/>
    </row>
    <row r="44" ht="18" customHeight="1">
      <c r="A44" s="17" t="n">
        <v>34</v>
      </c>
      <c r="B44" s="18">
        <f>IF($D$8="","",$D$8+(ROW()-ROW($A$11))*7)</f>
        <v/>
      </c>
      <c r="C44" s="17" t="n"/>
      <c r="D44" s="17" t="n"/>
      <c r="E44" s="19" t="n"/>
      <c r="F44" s="17" t="n"/>
      <c r="G44" s="17" t="n"/>
      <c r="H44" s="17" t="n"/>
      <c r="I44" s="17" t="n"/>
      <c r="J44" s="17" t="n"/>
      <c r="K44" s="19" t="n"/>
    </row>
    <row r="45" ht="18" customHeight="1">
      <c r="A45" s="17" t="n">
        <v>35</v>
      </c>
      <c r="B45" s="18">
        <f>IF($D$8="","",$D$8+(ROW()-ROW($A$11))*7)</f>
        <v/>
      </c>
      <c r="C45" s="17" t="n"/>
      <c r="D45" s="17" t="n"/>
      <c r="E45" s="19" t="n"/>
      <c r="F45" s="17" t="n"/>
      <c r="G45" s="17" t="n"/>
      <c r="H45" s="17" t="n"/>
      <c r="I45" s="17" t="n"/>
      <c r="J45" s="17" t="n"/>
      <c r="K45" s="19" t="n"/>
    </row>
    <row r="46" ht="18" customHeight="1">
      <c r="A46" s="17" t="n">
        <v>36</v>
      </c>
      <c r="B46" s="18">
        <f>IF($D$8="","",$D$8+(ROW()-ROW($A$11))*7)</f>
        <v/>
      </c>
      <c r="C46" s="17" t="n"/>
      <c r="D46" s="17" t="n"/>
      <c r="E46" s="19" t="n"/>
      <c r="F46" s="17" t="n"/>
      <c r="G46" s="17" t="n"/>
      <c r="H46" s="17" t="n"/>
      <c r="I46" s="17" t="n"/>
      <c r="J46" s="17" t="n"/>
      <c r="K46" s="19" t="n"/>
    </row>
    <row r="47" ht="18" customHeight="1">
      <c r="A47" s="17" t="n">
        <v>37</v>
      </c>
      <c r="B47" s="18">
        <f>IF($D$8="","",$D$8+(ROW()-ROW($A$11))*7)</f>
        <v/>
      </c>
      <c r="C47" s="17" t="n"/>
      <c r="D47" s="17" t="n"/>
      <c r="E47" s="19" t="n"/>
      <c r="F47" s="17" t="n"/>
      <c r="G47" s="17" t="n"/>
      <c r="H47" s="17" t="n"/>
      <c r="I47" s="17" t="n"/>
      <c r="J47" s="17" t="n"/>
      <c r="K47" s="19" t="n"/>
    </row>
    <row r="48" ht="18" customHeight="1">
      <c r="A48" s="17" t="n">
        <v>38</v>
      </c>
      <c r="B48" s="18">
        <f>IF($D$8="","",$D$8+(ROW()-ROW($A$11))*7)</f>
        <v/>
      </c>
      <c r="C48" s="17" t="n"/>
      <c r="D48" s="17" t="n"/>
      <c r="E48" s="19" t="n"/>
      <c r="F48" s="17" t="n"/>
      <c r="G48" s="17" t="n"/>
      <c r="H48" s="17" t="n"/>
      <c r="I48" s="17" t="n"/>
      <c r="J48" s="17" t="n"/>
      <c r="K48" s="19" t="n"/>
    </row>
    <row r="49" ht="18" customHeight="1">
      <c r="A49" s="17" t="n">
        <v>39</v>
      </c>
      <c r="B49" s="18">
        <f>IF($D$8="","",$D$8+(ROW()-ROW($A$11))*7)</f>
        <v/>
      </c>
      <c r="C49" s="17" t="n"/>
      <c r="D49" s="17" t="n"/>
      <c r="E49" s="19" t="n"/>
      <c r="F49" s="17" t="n"/>
      <c r="G49" s="17" t="n"/>
      <c r="H49" s="17" t="n"/>
      <c r="I49" s="17" t="n"/>
      <c r="J49" s="17" t="n"/>
      <c r="K49" s="19" t="n"/>
    </row>
    <row r="50" ht="18" customHeight="1">
      <c r="A50" s="17" t="n">
        <v>40</v>
      </c>
      <c r="B50" s="18">
        <f>IF($D$8="","",$D$8+(ROW()-ROW($A$11))*7)</f>
        <v/>
      </c>
      <c r="C50" s="17" t="n"/>
      <c r="D50" s="17" t="n"/>
      <c r="E50" s="19" t="n"/>
      <c r="F50" s="17" t="n"/>
      <c r="G50" s="17" t="n"/>
      <c r="H50" s="17" t="n"/>
      <c r="I50" s="17" t="n"/>
      <c r="J50" s="17" t="n"/>
      <c r="K50" s="19" t="n"/>
    </row>
    <row r="51" ht="18" customHeight="1">
      <c r="A51" s="17" t="n">
        <v>41</v>
      </c>
      <c r="B51" s="18">
        <f>IF($D$8="","",$D$8+(ROW()-ROW($A$11))*7)</f>
        <v/>
      </c>
      <c r="C51" s="17" t="n"/>
      <c r="D51" s="17" t="n"/>
      <c r="E51" s="19" t="n"/>
      <c r="F51" s="17" t="n"/>
      <c r="G51" s="17" t="n"/>
      <c r="H51" s="17" t="n"/>
      <c r="I51" s="17" t="n"/>
      <c r="J51" s="17" t="n"/>
      <c r="K51" s="19" t="n"/>
    </row>
    <row r="52" ht="18" customHeight="1">
      <c r="A52" s="17" t="n">
        <v>42</v>
      </c>
      <c r="B52" s="18">
        <f>IF($D$8="","",$D$8+(ROW()-ROW($A$11))*7)</f>
        <v/>
      </c>
      <c r="C52" s="17" t="n"/>
      <c r="D52" s="17" t="n"/>
      <c r="E52" s="19" t="n"/>
      <c r="F52" s="17" t="n"/>
      <c r="G52" s="17" t="n"/>
      <c r="H52" s="17" t="n"/>
      <c r="I52" s="17" t="n"/>
      <c r="J52" s="17" t="n"/>
      <c r="K52" s="19" t="n"/>
    </row>
    <row r="53" ht="18" customHeight="1">
      <c r="A53" s="17" t="n">
        <v>43</v>
      </c>
      <c r="B53" s="18">
        <f>IF($D$8="","",$D$8+(ROW()-ROW($A$11))*7)</f>
        <v/>
      </c>
      <c r="C53" s="17" t="n"/>
      <c r="D53" s="17" t="n"/>
      <c r="E53" s="19" t="n"/>
      <c r="F53" s="17" t="n"/>
      <c r="G53" s="17" t="n"/>
      <c r="H53" s="17" t="n"/>
      <c r="I53" s="17" t="n"/>
      <c r="J53" s="17" t="n"/>
      <c r="K53" s="19" t="n"/>
    </row>
    <row r="54" ht="18" customHeight="1">
      <c r="A54" s="17" t="n">
        <v>44</v>
      </c>
      <c r="B54" s="18">
        <f>IF($D$8="","",$D$8+(ROW()-ROW($A$11))*7)</f>
        <v/>
      </c>
      <c r="C54" s="17" t="n"/>
      <c r="D54" s="17" t="n"/>
      <c r="E54" s="19" t="n"/>
      <c r="F54" s="17" t="n"/>
      <c r="G54" s="17" t="n"/>
      <c r="H54" s="17" t="n"/>
      <c r="I54" s="17" t="n"/>
      <c r="J54" s="17" t="n"/>
      <c r="K54" s="19" t="n"/>
    </row>
  </sheetData>
  <mergeCells count="20">
    <mergeCell ref="F5:H5"/>
    <mergeCell ref="F8:H8"/>
    <mergeCell ref="A3:C3"/>
    <mergeCell ref="F3:H3"/>
    <mergeCell ref="A1:K1"/>
    <mergeCell ref="D6:E6"/>
    <mergeCell ref="A5:C5"/>
    <mergeCell ref="A8:C8"/>
    <mergeCell ref="A4:C4"/>
    <mergeCell ref="D7:E7"/>
    <mergeCell ref="A2:K2"/>
    <mergeCell ref="F4:H4"/>
    <mergeCell ref="D4:E4"/>
    <mergeCell ref="D3:E3"/>
    <mergeCell ref="D8:E8"/>
    <mergeCell ref="F6:H6"/>
    <mergeCell ref="D5:E5"/>
    <mergeCell ref="A6:C6"/>
    <mergeCell ref="F7:H7"/>
    <mergeCell ref="A7:C7"/>
  </mergeCells>
  <conditionalFormatting sqref="A11:K54">
    <cfRule type="expression" priority="1" dxfId="0">
      <formula>$I11="X"</formula>
    </cfRule>
    <cfRule type="expression" priority="2" dxfId="1">
      <formula>$C11="Riposo"</formula>
    </cfRule>
  </conditionalFormatting>
  <dataValidations count="6">
    <dataValidation sqref="C11:C54" showDropDown="0" showInputMessage="0" showErrorMessage="1" allowBlank="1" errorTitle="Programmazione annuale pallavolo" error="Scegli Preparatorio, Agonistico, Transizione o Riposo." type="list">
      <formula1>"Preparatorio,Agonistico,Transizione,Riposo"</formula1>
    </dataValidation>
    <dataValidation sqref="F11:F54" showDropDown="0" showInputMessage="0" showErrorMessage="1" allowBlank="1" errorTitle="Programmazione annuale pallavolo" error="Scrivi un numero intero." type="whole" operator="between">
      <formula1>0</formula1>
      <formula2>14</formula2>
    </dataValidation>
    <dataValidation sqref="G11:G54" showDropDown="0" showInputMessage="0" showErrorMessage="1" allowBlank="1" errorTitle="Programmazione annuale pallavolo" error="Scrivi un numero intero." type="whole" operator="between">
      <formula1>0</formula1>
      <formula2>7</formula2>
    </dataValidation>
    <dataValidation sqref="H11:H54" showDropDown="0" showInputMessage="0" showErrorMessage="1" allowBlank="1" errorTitle="Programmazione annuale pallavolo" error="Scrivi un numero intero da 1 a 5." type="whole" operator="between">
      <formula1>1</formula1>
      <formula2>5</formula2>
    </dataValidation>
    <dataValidation sqref="I11:I54" showDropDown="0" showInputMessage="0" showErrorMessage="1" allowBlank="1" errorTitle="Programmazione annuale pallavolo" error="Scrivi X per una settimana di verifica o lascia la casella vuota." type="list">
      <formula1>"X"</formula1>
    </dataValidation>
    <dataValidation sqref="J11:J54" showDropDown="0" showInputMessage="0" showErrorMessage="1" allowBlank="1" errorTitle="Programmazione annuale pallavolo" error="Scegli Sì, In parte o No." type="list">
      <formula1>"Sì,In parte,No"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&amp;K5B6479Programmazione annuale pallavolo&amp;R&amp;8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40" customWidth="1" min="3" max="3"/>
    <col width="40" customWidth="1" min="4" max="4"/>
    <col width="9" customWidth="1" min="5" max="5"/>
    <col width="10" customWidth="1" min="6" max="6"/>
    <col width="10" customWidth="1" min="7" max="7"/>
    <col width="13" customWidth="1" min="8" max="8"/>
    <col width="11" customWidth="1" min="9" max="9"/>
    <col width="12" customWidth="1" min="10" max="10"/>
    <col width="12" customWidth="1" min="11" max="11"/>
    <col width="11" customWidth="1" min="12" max="12"/>
    <col width="14" customWidth="1" min="13" max="13"/>
    <col width="34" customWidth="1" min="14" max="14"/>
  </cols>
  <sheetData>
    <row r="1" ht="30" customHeight="1">
      <c r="A1" s="7" t="inlineStr">
        <is>
          <t>Mesocicli</t>
        </is>
      </c>
    </row>
    <row r="2" ht="20" customHeight="1">
      <c r="A2" s="8" t="inlineStr">
        <is>
          <t>Una riga per mesociclo. Usa la stessa lettera del foglio Programmazione; settimane, allenamenti e carico si calcolano da soli.</t>
        </is>
      </c>
    </row>
    <row r="3">
      <c r="A3" s="20" t="inlineStr">
        <is>
          <t>Dalla settimana e Alla settimana sono giuste se le settimane di un mesociclo sono una sotto l'altra.</t>
        </is>
      </c>
    </row>
    <row r="4"/>
    <row r="5" ht="36" customHeight="1">
      <c r="A5" s="15" t="inlineStr">
        <is>
          <t>Mesociclo</t>
        </is>
      </c>
      <c r="B5" s="15" t="inlineStr">
        <is>
          <t>Nome</t>
        </is>
      </c>
      <c r="C5" s="15" t="inlineStr">
        <is>
          <t>Obiettivo</t>
        </is>
      </c>
      <c r="D5" s="15" t="inlineStr">
        <is>
          <t>Verifica</t>
        </is>
      </c>
      <c r="E5" s="15" t="inlineStr">
        <is>
          <t>Settimane</t>
        </is>
      </c>
      <c r="F5" s="15" t="inlineStr">
        <is>
          <t>Dalla settimana</t>
        </is>
      </c>
      <c r="G5" s="15" t="inlineStr">
        <is>
          <t>Alla settimana</t>
        </is>
      </c>
      <c r="H5" s="15" t="inlineStr">
        <is>
          <t>Allenamenti</t>
        </is>
      </c>
      <c r="I5" s="15" t="inlineStr">
        <is>
          <t>Carico medio</t>
        </is>
      </c>
      <c r="J5" s="15" t="inlineStr">
        <is>
          <t>Verifica inizio</t>
        </is>
      </c>
      <c r="K5" s="15" t="inlineStr">
        <is>
          <t>Verifica fine</t>
        </is>
      </c>
      <c r="L5" s="15" t="inlineStr">
        <is>
          <t>Differenza</t>
        </is>
      </c>
      <c r="M5" s="15" t="inlineStr">
        <is>
          <t>Settimane fatte (Sì)</t>
        </is>
      </c>
      <c r="N5" s="15" t="inlineStr">
        <is>
          <t>Valutazione</t>
        </is>
      </c>
    </row>
    <row r="6" ht="32" customHeight="1">
      <c r="A6" s="21" t="n"/>
      <c r="B6" s="19" t="n"/>
      <c r="C6" s="19" t="n"/>
      <c r="D6" s="19" t="n"/>
      <c r="E6" s="12">
        <f>IF($A6="","",COUNTIF(Programmazione!$D$11:$D$54,$A6))</f>
        <v/>
      </c>
      <c r="F6" s="12">
        <f>IF(OR($A6="",$E6=0),"",INDEX(Programmazione!$A$11:$A$54,MATCH($A6,Programmazione!$D$11:$D$54,0)))</f>
        <v/>
      </c>
      <c r="G6" s="12">
        <f>IF(OR($A6="",$E6=0),"",INDEX(Programmazione!$A$11:$A$54,MATCH($A6,Programmazione!$D$11:$D$54,0)+$E6-1))</f>
        <v/>
      </c>
      <c r="H6" s="12">
        <f>IF($A6="","",SUMIF(Programmazione!$D$11:$D$54,$A6,Programmazione!$F$11:$F$54))</f>
        <v/>
      </c>
      <c r="I6" s="14">
        <f>IF($A6="","",IFERROR(AVERAGEIF(Programmazione!$D$11:$D$54,$A6,Programmazione!$H$11:$H$54),""))</f>
        <v/>
      </c>
      <c r="J6" s="17" t="n"/>
      <c r="K6" s="17" t="n"/>
      <c r="L6" s="12">
        <f>IF(OR(J6="",K6=""),"",K6-J6)</f>
        <v/>
      </c>
      <c r="M6" s="12">
        <f>IF($A6="","",COUNTIFS(Programmazione!$D$11:$D$54,$A6,Programmazione!$J$11:$J$54,"Sì"))</f>
        <v/>
      </c>
      <c r="N6" s="19" t="n"/>
    </row>
    <row r="7" ht="32" customHeight="1">
      <c r="A7" s="21" t="n"/>
      <c r="B7" s="19" t="n"/>
      <c r="C7" s="19" t="n"/>
      <c r="D7" s="19" t="n"/>
      <c r="E7" s="12">
        <f>IF($A7="","",COUNTIF(Programmazione!$D$11:$D$54,$A7))</f>
        <v/>
      </c>
      <c r="F7" s="12">
        <f>IF(OR($A7="",$E7=0),"",INDEX(Programmazione!$A$11:$A$54,MATCH($A7,Programmazione!$D$11:$D$54,0)))</f>
        <v/>
      </c>
      <c r="G7" s="12">
        <f>IF(OR($A7="",$E7=0),"",INDEX(Programmazione!$A$11:$A$54,MATCH($A7,Programmazione!$D$11:$D$54,0)+$E7-1))</f>
        <v/>
      </c>
      <c r="H7" s="12">
        <f>IF($A7="","",SUMIF(Programmazione!$D$11:$D$54,$A7,Programmazione!$F$11:$F$54))</f>
        <v/>
      </c>
      <c r="I7" s="14">
        <f>IF($A7="","",IFERROR(AVERAGEIF(Programmazione!$D$11:$D$54,$A7,Programmazione!$H$11:$H$54),""))</f>
        <v/>
      </c>
      <c r="J7" s="17" t="n"/>
      <c r="K7" s="17" t="n"/>
      <c r="L7" s="12">
        <f>IF(OR(J7="",K7=""),"",K7-J7)</f>
        <v/>
      </c>
      <c r="M7" s="12">
        <f>IF($A7="","",COUNTIFS(Programmazione!$D$11:$D$54,$A7,Programmazione!$J$11:$J$54,"Sì"))</f>
        <v/>
      </c>
      <c r="N7" s="19" t="n"/>
    </row>
    <row r="8" ht="32" customHeight="1">
      <c r="A8" s="21" t="n"/>
      <c r="B8" s="19" t="n"/>
      <c r="C8" s="19" t="n"/>
      <c r="D8" s="19" t="n"/>
      <c r="E8" s="12">
        <f>IF($A8="","",COUNTIF(Programmazione!$D$11:$D$54,$A8))</f>
        <v/>
      </c>
      <c r="F8" s="12">
        <f>IF(OR($A8="",$E8=0),"",INDEX(Programmazione!$A$11:$A$54,MATCH($A8,Programmazione!$D$11:$D$54,0)))</f>
        <v/>
      </c>
      <c r="G8" s="12">
        <f>IF(OR($A8="",$E8=0),"",INDEX(Programmazione!$A$11:$A$54,MATCH($A8,Programmazione!$D$11:$D$54,0)+$E8-1))</f>
        <v/>
      </c>
      <c r="H8" s="12">
        <f>IF($A8="","",SUMIF(Programmazione!$D$11:$D$54,$A8,Programmazione!$F$11:$F$54))</f>
        <v/>
      </c>
      <c r="I8" s="14">
        <f>IF($A8="","",IFERROR(AVERAGEIF(Programmazione!$D$11:$D$54,$A8,Programmazione!$H$11:$H$54),""))</f>
        <v/>
      </c>
      <c r="J8" s="17" t="n"/>
      <c r="K8" s="17" t="n"/>
      <c r="L8" s="12">
        <f>IF(OR(J8="",K8=""),"",K8-J8)</f>
        <v/>
      </c>
      <c r="M8" s="12">
        <f>IF($A8="","",COUNTIFS(Programmazione!$D$11:$D$54,$A8,Programmazione!$J$11:$J$54,"Sì"))</f>
        <v/>
      </c>
      <c r="N8" s="19" t="n"/>
    </row>
    <row r="9" ht="32" customHeight="1">
      <c r="A9" s="21" t="n"/>
      <c r="B9" s="19" t="n"/>
      <c r="C9" s="19" t="n"/>
      <c r="D9" s="19" t="n"/>
      <c r="E9" s="12">
        <f>IF($A9="","",COUNTIF(Programmazione!$D$11:$D$54,$A9))</f>
        <v/>
      </c>
      <c r="F9" s="12">
        <f>IF(OR($A9="",$E9=0),"",INDEX(Programmazione!$A$11:$A$54,MATCH($A9,Programmazione!$D$11:$D$54,0)))</f>
        <v/>
      </c>
      <c r="G9" s="12">
        <f>IF(OR($A9="",$E9=0),"",INDEX(Programmazione!$A$11:$A$54,MATCH($A9,Programmazione!$D$11:$D$54,0)+$E9-1))</f>
        <v/>
      </c>
      <c r="H9" s="12">
        <f>IF($A9="","",SUMIF(Programmazione!$D$11:$D$54,$A9,Programmazione!$F$11:$F$54))</f>
        <v/>
      </c>
      <c r="I9" s="14">
        <f>IF($A9="","",IFERROR(AVERAGEIF(Programmazione!$D$11:$D$54,$A9,Programmazione!$H$11:$H$54),""))</f>
        <v/>
      </c>
      <c r="J9" s="17" t="n"/>
      <c r="K9" s="17" t="n"/>
      <c r="L9" s="12">
        <f>IF(OR(J9="",K9=""),"",K9-J9)</f>
        <v/>
      </c>
      <c r="M9" s="12">
        <f>IF($A9="","",COUNTIFS(Programmazione!$D$11:$D$54,$A9,Programmazione!$J$11:$J$54,"Sì"))</f>
        <v/>
      </c>
      <c r="N9" s="19" t="n"/>
    </row>
    <row r="10" ht="32" customHeight="1">
      <c r="A10" s="21" t="n"/>
      <c r="B10" s="19" t="n"/>
      <c r="C10" s="19" t="n"/>
      <c r="D10" s="19" t="n"/>
      <c r="E10" s="12">
        <f>IF($A10="","",COUNTIF(Programmazione!$D$11:$D$54,$A10))</f>
        <v/>
      </c>
      <c r="F10" s="12">
        <f>IF(OR($A10="",$E10=0),"",INDEX(Programmazione!$A$11:$A$54,MATCH($A10,Programmazione!$D$11:$D$54,0)))</f>
        <v/>
      </c>
      <c r="G10" s="12">
        <f>IF(OR($A10="",$E10=0),"",INDEX(Programmazione!$A$11:$A$54,MATCH($A10,Programmazione!$D$11:$D$54,0)+$E10-1))</f>
        <v/>
      </c>
      <c r="H10" s="12">
        <f>IF($A10="","",SUMIF(Programmazione!$D$11:$D$54,$A10,Programmazione!$F$11:$F$54))</f>
        <v/>
      </c>
      <c r="I10" s="14">
        <f>IF($A10="","",IFERROR(AVERAGEIF(Programmazione!$D$11:$D$54,$A10,Programmazione!$H$11:$H$54),""))</f>
        <v/>
      </c>
      <c r="J10" s="17" t="n"/>
      <c r="K10" s="17" t="n"/>
      <c r="L10" s="12">
        <f>IF(OR(J10="",K10=""),"",K10-J10)</f>
        <v/>
      </c>
      <c r="M10" s="12">
        <f>IF($A10="","",COUNTIFS(Programmazione!$D$11:$D$54,$A10,Programmazione!$J$11:$J$54,"Sì"))</f>
        <v/>
      </c>
      <c r="N10" s="19" t="n"/>
    </row>
    <row r="11" ht="32" customHeight="1">
      <c r="A11" s="21" t="n"/>
      <c r="B11" s="19" t="n"/>
      <c r="C11" s="19" t="n"/>
      <c r="D11" s="19" t="n"/>
      <c r="E11" s="12">
        <f>IF($A11="","",COUNTIF(Programmazione!$D$11:$D$54,$A11))</f>
        <v/>
      </c>
      <c r="F11" s="12">
        <f>IF(OR($A11="",$E11=0),"",INDEX(Programmazione!$A$11:$A$54,MATCH($A11,Programmazione!$D$11:$D$54,0)))</f>
        <v/>
      </c>
      <c r="G11" s="12">
        <f>IF(OR($A11="",$E11=0),"",INDEX(Programmazione!$A$11:$A$54,MATCH($A11,Programmazione!$D$11:$D$54,0)+$E11-1))</f>
        <v/>
      </c>
      <c r="H11" s="12">
        <f>IF($A11="","",SUMIF(Programmazione!$D$11:$D$54,$A11,Programmazione!$F$11:$F$54))</f>
        <v/>
      </c>
      <c r="I11" s="14">
        <f>IF($A11="","",IFERROR(AVERAGEIF(Programmazione!$D$11:$D$54,$A11,Programmazione!$H$11:$H$54),""))</f>
        <v/>
      </c>
      <c r="J11" s="17" t="n"/>
      <c r="K11" s="17" t="n"/>
      <c r="L11" s="12">
        <f>IF(OR(J11="",K11=""),"",K11-J11)</f>
        <v/>
      </c>
      <c r="M11" s="12">
        <f>IF($A11="","",COUNTIFS(Programmazione!$D$11:$D$54,$A11,Programmazione!$J$11:$J$54,"Sì"))</f>
        <v/>
      </c>
      <c r="N11" s="19" t="n"/>
    </row>
    <row r="12" ht="32" customHeight="1">
      <c r="A12" s="21" t="n"/>
      <c r="B12" s="19" t="n"/>
      <c r="C12" s="19" t="n"/>
      <c r="D12" s="19" t="n"/>
      <c r="E12" s="12">
        <f>IF($A12="","",COUNTIF(Programmazione!$D$11:$D$54,$A12))</f>
        <v/>
      </c>
      <c r="F12" s="12">
        <f>IF(OR($A12="",$E12=0),"",INDEX(Programmazione!$A$11:$A$54,MATCH($A12,Programmazione!$D$11:$D$54,0)))</f>
        <v/>
      </c>
      <c r="G12" s="12">
        <f>IF(OR($A12="",$E12=0),"",INDEX(Programmazione!$A$11:$A$54,MATCH($A12,Programmazione!$D$11:$D$54,0)+$E12-1))</f>
        <v/>
      </c>
      <c r="H12" s="12">
        <f>IF($A12="","",SUMIF(Programmazione!$D$11:$D$54,$A12,Programmazione!$F$11:$F$54))</f>
        <v/>
      </c>
      <c r="I12" s="14">
        <f>IF($A12="","",IFERROR(AVERAGEIF(Programmazione!$D$11:$D$54,$A12,Programmazione!$H$11:$H$54),""))</f>
        <v/>
      </c>
      <c r="J12" s="17" t="n"/>
      <c r="K12" s="17" t="n"/>
      <c r="L12" s="12">
        <f>IF(OR(J12="",K12=""),"",K12-J12)</f>
        <v/>
      </c>
      <c r="M12" s="12">
        <f>IF($A12="","",COUNTIFS(Programmazione!$D$11:$D$54,$A12,Programmazione!$J$11:$J$54,"Sì"))</f>
        <v/>
      </c>
      <c r="N12" s="19" t="n"/>
    </row>
    <row r="13" ht="32" customHeight="1">
      <c r="A13" s="21" t="n"/>
      <c r="B13" s="19" t="n"/>
      <c r="C13" s="19" t="n"/>
      <c r="D13" s="19" t="n"/>
      <c r="E13" s="12">
        <f>IF($A13="","",COUNTIF(Programmazione!$D$11:$D$54,$A13))</f>
        <v/>
      </c>
      <c r="F13" s="12">
        <f>IF(OR($A13="",$E13=0),"",INDEX(Programmazione!$A$11:$A$54,MATCH($A13,Programmazione!$D$11:$D$54,0)))</f>
        <v/>
      </c>
      <c r="G13" s="12">
        <f>IF(OR($A13="",$E13=0),"",INDEX(Programmazione!$A$11:$A$54,MATCH($A13,Programmazione!$D$11:$D$54,0)+$E13-1))</f>
        <v/>
      </c>
      <c r="H13" s="12">
        <f>IF($A13="","",SUMIF(Programmazione!$D$11:$D$54,$A13,Programmazione!$F$11:$F$54))</f>
        <v/>
      </c>
      <c r="I13" s="14">
        <f>IF($A13="","",IFERROR(AVERAGEIF(Programmazione!$D$11:$D$54,$A13,Programmazione!$H$11:$H$54),""))</f>
        <v/>
      </c>
      <c r="J13" s="17" t="n"/>
      <c r="K13" s="17" t="n"/>
      <c r="L13" s="12">
        <f>IF(OR(J13="",K13=""),"",K13-J13)</f>
        <v/>
      </c>
      <c r="M13" s="12">
        <f>IF($A13="","",COUNTIFS(Programmazione!$D$11:$D$54,$A13,Programmazione!$J$11:$J$54,"Sì"))</f>
        <v/>
      </c>
      <c r="N13" s="19" t="n"/>
    </row>
  </sheetData>
  <mergeCells count="3">
    <mergeCell ref="A3:N3"/>
    <mergeCell ref="A2:N2"/>
    <mergeCell ref="A1:N1"/>
  </mergeCell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&amp;K5B6479Programmazione annuale pallavolo&amp;R&amp;8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62" customWidth="1" min="3" max="3"/>
    <col width="16" customWidth="1" min="4" max="4"/>
    <col width="50" customWidth="1" min="5" max="5"/>
  </cols>
  <sheetData>
    <row r="1" ht="30" customHeight="1">
      <c r="A1" s="7" t="inlineStr">
        <is>
          <t>Microciclo (settimana tipo)</t>
        </is>
      </c>
    </row>
    <row r="2" ht="20" customHeight="1">
      <c r="A2" s="8" t="inlineStr">
        <is>
          <t>Cosa fa ogni giorno in una settimana normale. Crea una seconda versione per una settimana con due partite.</t>
        </is>
      </c>
    </row>
    <row r="3"/>
    <row r="4" ht="30" customHeight="1">
      <c r="A4" s="15" t="inlineStr">
        <is>
          <t>Giorno</t>
        </is>
      </c>
      <c r="B4" s="15" t="inlineStr">
        <is>
          <t>Tipo</t>
        </is>
      </c>
      <c r="C4" s="15" t="inlineStr">
        <is>
          <t>Compito nella settimana</t>
        </is>
      </c>
      <c r="D4" s="15" t="inlineStr">
        <is>
          <t>Materiale nuovo</t>
        </is>
      </c>
      <c r="E4" s="15" t="inlineStr">
        <is>
          <t>Nota</t>
        </is>
      </c>
    </row>
    <row r="5" ht="30" customHeight="1">
      <c r="A5" s="22" t="inlineStr">
        <is>
          <t>Lunedì</t>
        </is>
      </c>
      <c r="B5" s="17" t="n"/>
      <c r="C5" s="19" t="n"/>
      <c r="D5" s="17" t="n"/>
      <c r="E5" s="19" t="n"/>
    </row>
    <row r="6" ht="30" customHeight="1">
      <c r="A6" s="22" t="inlineStr">
        <is>
          <t>Martedì</t>
        </is>
      </c>
      <c r="B6" s="17" t="n"/>
      <c r="C6" s="19" t="n"/>
      <c r="D6" s="17" t="n"/>
      <c r="E6" s="19" t="n"/>
    </row>
    <row r="7" ht="30" customHeight="1">
      <c r="A7" s="22" t="inlineStr">
        <is>
          <t>Mercoledì</t>
        </is>
      </c>
      <c r="B7" s="17" t="n"/>
      <c r="C7" s="19" t="n"/>
      <c r="D7" s="17" t="n"/>
      <c r="E7" s="19" t="n"/>
    </row>
    <row r="8" ht="30" customHeight="1">
      <c r="A8" s="22" t="inlineStr">
        <is>
          <t>Giovedì</t>
        </is>
      </c>
      <c r="B8" s="17" t="n"/>
      <c r="C8" s="19" t="n"/>
      <c r="D8" s="17" t="n"/>
      <c r="E8" s="19" t="n"/>
    </row>
    <row r="9" ht="30" customHeight="1">
      <c r="A9" s="22" t="inlineStr">
        <is>
          <t>Venerdì</t>
        </is>
      </c>
      <c r="B9" s="17" t="n"/>
      <c r="C9" s="19" t="n"/>
      <c r="D9" s="17" t="n"/>
      <c r="E9" s="19" t="n"/>
    </row>
    <row r="10" ht="30" customHeight="1">
      <c r="A10" s="22" t="inlineStr">
        <is>
          <t>Sabato</t>
        </is>
      </c>
      <c r="B10" s="17" t="n"/>
      <c r="C10" s="19" t="n"/>
      <c r="D10" s="17" t="n"/>
      <c r="E10" s="19" t="n"/>
    </row>
    <row r="11" ht="30" customHeight="1">
      <c r="A11" s="22" t="inlineStr">
        <is>
          <t>Domenica</t>
        </is>
      </c>
      <c r="B11" s="17" t="n"/>
      <c r="C11" s="19" t="n"/>
      <c r="D11" s="17" t="n"/>
      <c r="E11" s="19" t="n"/>
    </row>
  </sheetData>
  <mergeCells count="2">
    <mergeCell ref="A2:E2"/>
    <mergeCell ref="A1:E1"/>
  </mergeCells>
  <dataValidations count="2">
    <dataValidation sqref="B5:B11" showDropDown="0" showInputMessage="0" showErrorMessage="1" allowBlank="1" errorTitle="Programmazione annuale pallavolo" error="Scegli Allenamento, Partita o Libero." type="list">
      <formula1>"Allenamento,Partita,Libero"</formula1>
    </dataValidation>
    <dataValidation sqref="D5:D11" showDropDown="0" showInputMessage="0" showErrorMessage="1" allowBlank="1" errorTitle="Programmazione annuale pallavolo" error="Scegli Molto, Poco o Nessuno." type="list">
      <formula1>"Molto,Poco,Nessuno"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&amp;K5B6479Programmazione annuale pallavolo&amp;R&amp;8 &amp;K5B6479&amp;P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6" customWidth="1" min="3" max="3"/>
    <col width="9" customWidth="1" min="4" max="4"/>
    <col width="46" customWidth="1" min="5" max="5"/>
    <col width="12" customWidth="1" min="6" max="6"/>
    <col width="12" customWidth="1" min="7" max="7"/>
    <col width="11" customWidth="1" min="8" max="8"/>
    <col width="13" customWidth="1" min="9" max="9"/>
    <col width="12" customWidth="1" min="10" max="10"/>
    <col width="44" customWidth="1" min="11" max="11"/>
  </cols>
  <sheetData>
    <row r="1" ht="30" customHeight="1">
      <c r="A1" s="7" t="inlineStr">
        <is>
          <t>Programmazione annuale pallavolo</t>
        </is>
      </c>
    </row>
    <row r="2" ht="20" customHeight="1">
      <c r="A2" s="23" t="inlineStr">
        <is>
          <t>Esempio compilato. Tutti i nomi e i numeri sono inventati per mostrare come funziona.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</row>
    <row r="3" ht="20" customHeight="1">
      <c r="A3" s="9" t="inlineStr">
        <is>
          <t>Squadra</t>
        </is>
      </c>
      <c r="D3" s="10" t="inlineStr">
        <is>
          <t>Squadra di esempio</t>
        </is>
      </c>
      <c r="E3" s="11" t="n"/>
      <c r="F3" s="9" t="inlineStr">
        <is>
          <t>Settimane pianificate</t>
        </is>
      </c>
      <c r="I3" s="12">
        <f>COUNTA(C11:C54)</f>
        <v/>
      </c>
    </row>
    <row r="4" ht="20" customHeight="1">
      <c r="A4" s="9" t="inlineStr">
        <is>
          <t>Stagione</t>
        </is>
      </c>
      <c r="D4" s="10" t="n"/>
      <c r="E4" s="11" t="n"/>
      <c r="F4" s="9" t="inlineStr">
        <is>
          <t>Allenamenti pianificati</t>
        </is>
      </c>
      <c r="I4" s="12">
        <f>SUM(F11:F54)</f>
        <v/>
      </c>
    </row>
    <row r="5" ht="20" customHeight="1">
      <c r="A5" s="9" t="inlineStr">
        <is>
          <t>Allenatore</t>
        </is>
      </c>
      <c r="D5" s="10" t="n"/>
      <c r="E5" s="11" t="n"/>
      <c r="F5" s="9" t="inlineStr">
        <is>
          <t>Partite pianificate</t>
        </is>
      </c>
      <c r="I5" s="12">
        <f>SUM(G11:G54)</f>
        <v/>
      </c>
    </row>
    <row r="6" ht="32" customHeight="1">
      <c r="A6" s="9" t="inlineStr">
        <is>
          <t>Obiettivo della stagione (una frase)</t>
        </is>
      </c>
      <c r="D6" s="10" t="inlineStr">
        <is>
          <t>Non crollare più appena arriva la pressione.</t>
        </is>
      </c>
      <c r="E6" s="11" t="n"/>
      <c r="F6" s="9" t="inlineStr">
        <is>
          <t>Settimane di verifica</t>
        </is>
      </c>
      <c r="I6" s="12">
        <f>COUNTIF(I11:I54,"X")</f>
        <v/>
      </c>
    </row>
    <row r="7" ht="32" customHeight="1">
      <c r="A7" s="9" t="inlineStr">
        <is>
          <t>Indicatore: cosa conti</t>
        </is>
      </c>
      <c r="D7" s="10" t="inlineStr">
        <is>
          <t>Side-out: scambi vinti sulla propria ricezione, divisi per il numero di ricezioni.</t>
        </is>
      </c>
      <c r="E7" s="11" t="n"/>
      <c r="F7" s="9" t="inlineStr">
        <is>
          <t>Settimane fatte (Sì)</t>
        </is>
      </c>
      <c r="I7" s="12">
        <f>COUNTIF(J11:J54,"Sì")</f>
        <v/>
      </c>
    </row>
    <row r="8" ht="20" customHeight="1">
      <c r="A8" s="9" t="inlineStr">
        <is>
          <t>Lunedì della prima settimana</t>
        </is>
      </c>
      <c r="D8" s="13" t="n"/>
      <c r="E8" s="11" t="n"/>
      <c r="F8" s="9" t="inlineStr">
        <is>
          <t>Carico medio</t>
        </is>
      </c>
      <c r="I8" s="14">
        <f>IFERROR(AVERAGE(H11:H54),"")</f>
        <v/>
      </c>
    </row>
    <row r="9"/>
    <row r="10" ht="36" customHeight="1">
      <c r="A10" s="15" t="inlineStr">
        <is>
          <t>Settimana</t>
        </is>
      </c>
      <c r="B10" s="16" t="inlineStr">
        <is>
          <t>Lunedì</t>
        </is>
      </c>
      <c r="C10" s="15" t="inlineStr">
        <is>
          <t>Periodo</t>
        </is>
      </c>
      <c r="D10" s="15" t="inlineStr">
        <is>
          <t>Mesociclo</t>
        </is>
      </c>
      <c r="E10" s="15" t="inlineStr">
        <is>
          <t>Tema della settimana (focus dell'allenamento)</t>
        </is>
      </c>
      <c r="F10" s="15" t="inlineStr">
        <is>
          <t>Allenamenti</t>
        </is>
      </c>
      <c r="G10" s="15" t="inlineStr">
        <is>
          <t>Partite</t>
        </is>
      </c>
      <c r="H10" s="15" t="inlineStr">
        <is>
          <t>Carico (1-5)</t>
        </is>
      </c>
      <c r="I10" s="15" t="inlineStr">
        <is>
          <t>Verifica (X)</t>
        </is>
      </c>
      <c r="J10" s="15" t="inlineStr">
        <is>
          <t>Fatto</t>
        </is>
      </c>
      <c r="K10" s="15" t="inlineStr">
        <is>
          <t>Note</t>
        </is>
      </c>
    </row>
    <row r="11" ht="18" customHeight="1">
      <c r="A11" s="17" t="n">
        <v>-6</v>
      </c>
      <c r="B11" s="18">
        <f>IF($D$8="","",$D$8+(ROW()-ROW($A$11))*7)</f>
        <v/>
      </c>
      <c r="C11" s="17" t="inlineStr">
        <is>
          <t>Preparatorio</t>
        </is>
      </c>
      <c r="D11" s="17" t="inlineStr">
        <is>
          <t>A</t>
        </is>
      </c>
      <c r="E11" s="19" t="inlineStr">
        <is>
          <t>Battuta e ricezione separate</t>
        </is>
      </c>
      <c r="F11" s="17" t="n">
        <v>2</v>
      </c>
      <c r="G11" s="17" t="n">
        <v>0</v>
      </c>
      <c r="H11" s="17" t="n">
        <v>4</v>
      </c>
      <c r="I11" s="17" t="n"/>
      <c r="J11" s="17" t="inlineStr">
        <is>
          <t>Sì</t>
        </is>
      </c>
      <c r="K11" s="19" t="n"/>
    </row>
    <row r="12" ht="18" customHeight="1">
      <c r="A12" s="17" t="n">
        <v>-5</v>
      </c>
      <c r="B12" s="18">
        <f>IF($D$8="","",$D$8+(ROW()-ROW($A$11))*7)</f>
        <v/>
      </c>
      <c r="C12" s="17" t="inlineStr">
        <is>
          <t>Preparatorio</t>
        </is>
      </c>
      <c r="D12" s="17" t="inlineStr">
        <is>
          <t>A</t>
        </is>
      </c>
      <c r="E12" s="19" t="inlineStr">
        <is>
          <t>Battuta e ricezione separate</t>
        </is>
      </c>
      <c r="F12" s="17" t="n">
        <v>2</v>
      </c>
      <c r="G12" s="17" t="n">
        <v>0</v>
      </c>
      <c r="H12" s="17" t="n">
        <v>4</v>
      </c>
      <c r="I12" s="17" t="n"/>
      <c r="J12" s="17" t="inlineStr">
        <is>
          <t>Sì</t>
        </is>
      </c>
      <c r="K12" s="19" t="n"/>
    </row>
    <row r="13" ht="18" customHeight="1">
      <c r="A13" s="17" t="n">
        <v>-4</v>
      </c>
      <c r="B13" s="18">
        <f>IF($D$8="","",$D$8+(ROW()-ROW($A$11))*7)</f>
        <v/>
      </c>
      <c r="C13" s="17" t="inlineStr">
        <is>
          <t>Preparatorio</t>
        </is>
      </c>
      <c r="D13" s="17" t="inlineStr">
        <is>
          <t>A</t>
        </is>
      </c>
      <c r="E13" s="19" t="inlineStr">
        <is>
          <t>La catena ricezione-alzata-attacco</t>
        </is>
      </c>
      <c r="F13" s="17" t="n">
        <v>2</v>
      </c>
      <c r="G13" s="17" t="n">
        <v>0</v>
      </c>
      <c r="H13" s="17" t="n">
        <v>5</v>
      </c>
      <c r="I13" s="17" t="n"/>
      <c r="J13" s="17" t="inlineStr">
        <is>
          <t>Sì</t>
        </is>
      </c>
      <c r="K13" s="19" t="inlineStr">
        <is>
          <t>Scegliere la disposizione in campo</t>
        </is>
      </c>
    </row>
    <row r="14" ht="18" customHeight="1">
      <c r="A14" s="17" t="n">
        <v>-3</v>
      </c>
      <c r="B14" s="18">
        <f>IF($D$8="","",$D$8+(ROW()-ROW($A$11))*7)</f>
        <v/>
      </c>
      <c r="C14" s="17" t="inlineStr">
        <is>
          <t>Preparatorio</t>
        </is>
      </c>
      <c r="D14" s="17" t="inlineStr">
        <is>
          <t>A</t>
        </is>
      </c>
      <c r="E14" s="19" t="inlineStr">
        <is>
          <t>La catena ricezione-alzata-attacco</t>
        </is>
      </c>
      <c r="F14" s="17" t="n">
        <v>2</v>
      </c>
      <c r="G14" s="17" t="n">
        <v>0</v>
      </c>
      <c r="H14" s="17" t="n">
        <v>5</v>
      </c>
      <c r="I14" s="17" t="n"/>
      <c r="J14" s="17" t="inlineStr">
        <is>
          <t>Sì</t>
        </is>
      </c>
      <c r="K14" s="19" t="n"/>
    </row>
    <row r="15" ht="18" customHeight="1">
      <c r="A15" s="17" t="n">
        <v>-2</v>
      </c>
      <c r="B15" s="18">
        <f>IF($D$8="","",$D$8+(ROW()-ROW($A$11))*7)</f>
        <v/>
      </c>
      <c r="C15" s="17" t="inlineStr">
        <is>
          <t>Preparatorio</t>
        </is>
      </c>
      <c r="D15" s="17" t="inlineStr">
        <is>
          <t>A</t>
        </is>
      </c>
      <c r="E15" s="19" t="inlineStr">
        <is>
          <t>Tutto in sei contro sei</t>
        </is>
      </c>
      <c r="F15" s="17" t="n">
        <v>2</v>
      </c>
      <c r="G15" s="17" t="n">
        <v>1</v>
      </c>
      <c r="H15" s="17" t="n">
        <v>3</v>
      </c>
      <c r="I15" s="17" t="n"/>
      <c r="J15" s="17" t="inlineStr">
        <is>
          <t>Sì</t>
        </is>
      </c>
      <c r="K15" s="19" t="inlineStr">
        <is>
          <t>Amichevole con una domanda di verifica</t>
        </is>
      </c>
    </row>
    <row r="16" ht="18" customHeight="1">
      <c r="A16" s="17" t="n">
        <v>-1</v>
      </c>
      <c r="B16" s="18">
        <f>IF($D$8="","",$D$8+(ROW()-ROW($A$11))*7)</f>
        <v/>
      </c>
      <c r="C16" s="17" t="inlineStr">
        <is>
          <t>Preparatorio</t>
        </is>
      </c>
      <c r="D16" s="17" t="inlineStr">
        <is>
          <t>A</t>
        </is>
      </c>
      <c r="E16" s="19" t="inlineStr">
        <is>
          <t>Tutto in sei contro sei</t>
        </is>
      </c>
      <c r="F16" s="17" t="n">
        <v>2</v>
      </c>
      <c r="G16" s="17" t="n">
        <v>1</v>
      </c>
      <c r="H16" s="17" t="n">
        <v>3</v>
      </c>
      <c r="I16" s="17" t="inlineStr">
        <is>
          <t>X</t>
        </is>
      </c>
      <c r="J16" s="17" t="inlineStr">
        <is>
          <t>Sì</t>
        </is>
      </c>
      <c r="K16" s="19" t="inlineStr">
        <is>
          <t>Amichevole = misurazione zero</t>
        </is>
      </c>
    </row>
    <row r="17" ht="18" customHeight="1">
      <c r="A17" s="17" t="n">
        <v>1</v>
      </c>
      <c r="B17" s="18">
        <f>IF($D$8="","",$D$8+(ROW()-ROW($A$11))*7)</f>
        <v/>
      </c>
      <c r="C17" s="17" t="inlineStr">
        <is>
          <t>Agonistico</t>
        </is>
      </c>
      <c r="D17" s="17" t="inlineStr">
        <is>
          <t>B</t>
        </is>
      </c>
      <c r="E17" s="19" t="inlineStr">
        <is>
          <t>Il triangolo di ricezione</t>
        </is>
      </c>
      <c r="F17" s="17" t="n">
        <v>2</v>
      </c>
      <c r="G17" s="17" t="n">
        <v>1</v>
      </c>
      <c r="H17" s="17" t="n">
        <v>4</v>
      </c>
      <c r="I17" s="17" t="n"/>
      <c r="J17" s="17" t="inlineStr">
        <is>
          <t>Sì</t>
        </is>
      </c>
      <c r="K17" s="19" t="n"/>
    </row>
    <row r="18" ht="18" customHeight="1">
      <c r="A18" s="17" t="n">
        <v>2</v>
      </c>
      <c r="B18" s="18">
        <f>IF($D$8="","",$D$8+(ROW()-ROW($A$11))*7)</f>
        <v/>
      </c>
      <c r="C18" s="17" t="inlineStr">
        <is>
          <t>Agonistico</t>
        </is>
      </c>
      <c r="D18" s="17" t="inlineStr">
        <is>
          <t>B</t>
        </is>
      </c>
      <c r="E18" s="19" t="inlineStr">
        <is>
          <t>Il triangolo di ricezione</t>
        </is>
      </c>
      <c r="F18" s="17" t="n">
        <v>2</v>
      </c>
      <c r="G18" s="17" t="n">
        <v>1</v>
      </c>
      <c r="H18" s="17" t="n">
        <v>4</v>
      </c>
      <c r="I18" s="17" t="n"/>
      <c r="J18" s="17" t="inlineStr">
        <is>
          <t>Sì</t>
        </is>
      </c>
      <c r="K18" s="19" t="n"/>
    </row>
    <row r="19" ht="18" customHeight="1">
      <c r="A19" s="17" t="n">
        <v>3</v>
      </c>
      <c r="B19" s="18">
        <f>IF($D$8="","",$D$8+(ROW()-ROW($A$11))*7)</f>
        <v/>
      </c>
      <c r="C19" s="17" t="inlineStr">
        <is>
          <t>Agonistico</t>
        </is>
      </c>
      <c r="D19" s="17" t="inlineStr">
        <is>
          <t>B</t>
        </is>
      </c>
      <c r="E19" s="19" t="inlineStr">
        <is>
          <t>Il secondo tocco fisso</t>
        </is>
      </c>
      <c r="F19" s="17" t="n">
        <v>2</v>
      </c>
      <c r="G19" s="17" t="n">
        <v>1</v>
      </c>
      <c r="H19" s="17" t="n">
        <v>4</v>
      </c>
      <c r="I19" s="17" t="n"/>
      <c r="J19" s="17" t="inlineStr">
        <is>
          <t>Sì</t>
        </is>
      </c>
      <c r="K19" s="19" t="n"/>
    </row>
    <row r="20" ht="18" customHeight="1">
      <c r="A20" s="17" t="n">
        <v>4</v>
      </c>
      <c r="B20" s="18">
        <f>IF($D$8="","",$D$8+(ROW()-ROW($A$11))*7)</f>
        <v/>
      </c>
      <c r="C20" s="17" t="inlineStr">
        <is>
          <t>Agonistico</t>
        </is>
      </c>
      <c r="D20" s="17" t="inlineStr">
        <is>
          <t>B</t>
        </is>
      </c>
      <c r="E20" s="19" t="inlineStr">
        <is>
          <t>Il secondo tocco fisso</t>
        </is>
      </c>
      <c r="F20" s="17" t="n">
        <v>2</v>
      </c>
      <c r="G20" s="17" t="n">
        <v>1</v>
      </c>
      <c r="H20" s="17" t="n">
        <v>4</v>
      </c>
      <c r="I20" s="17" t="n"/>
      <c r="J20" s="17" t="inlineStr">
        <is>
          <t>Sì</t>
        </is>
      </c>
      <c r="K20" s="19" t="n"/>
    </row>
    <row r="21" ht="18" customHeight="1">
      <c r="A21" s="17" t="n">
        <v>5</v>
      </c>
      <c r="B21" s="18">
        <f>IF($D$8="","",$D$8+(ROW()-ROW($A$11))*7)</f>
        <v/>
      </c>
      <c r="C21" s="17" t="inlineStr">
        <is>
          <t>Agonistico</t>
        </is>
      </c>
      <c r="D21" s="17" t="inlineStr">
        <is>
          <t>B</t>
        </is>
      </c>
      <c r="E21" s="19" t="inlineStr">
        <is>
          <t>La palla d'emergenza</t>
        </is>
      </c>
      <c r="F21" s="17" t="n">
        <v>2</v>
      </c>
      <c r="G21" s="17" t="n">
        <v>1</v>
      </c>
      <c r="H21" s="17" t="n">
        <v>4</v>
      </c>
      <c r="I21" s="17" t="n"/>
      <c r="J21" s="17" t="inlineStr">
        <is>
          <t>In parte</t>
        </is>
      </c>
      <c r="K21" s="19" t="inlineStr">
        <is>
          <t>Un allenamento annullato (palestra occupata)</t>
        </is>
      </c>
    </row>
    <row r="22" ht="18" customHeight="1">
      <c r="A22" s="17" t="n">
        <v>6</v>
      </c>
      <c r="B22" s="18">
        <f>IF($D$8="","",$D$8+(ROW()-ROW($A$11))*7)</f>
        <v/>
      </c>
      <c r="C22" s="17" t="inlineStr">
        <is>
          <t>Agonistico</t>
        </is>
      </c>
      <c r="D22" s="17" t="inlineStr">
        <is>
          <t>B</t>
        </is>
      </c>
      <c r="E22" s="19" t="inlineStr">
        <is>
          <t>La palla d'emergenza</t>
        </is>
      </c>
      <c r="F22" s="17" t="n">
        <v>2</v>
      </c>
      <c r="G22" s="17" t="n">
        <v>1</v>
      </c>
      <c r="H22" s="17" t="n">
        <v>4</v>
      </c>
      <c r="I22" s="17" t="n"/>
      <c r="J22" s="17" t="inlineStr">
        <is>
          <t>Sì</t>
        </is>
      </c>
      <c r="K22" s="19" t="n"/>
    </row>
    <row r="23" ht="18" customHeight="1">
      <c r="A23" s="17" t="n">
        <v>7</v>
      </c>
      <c r="B23" s="18">
        <f>IF($D$8="","",$D$8+(ROW()-ROW($A$11))*7)</f>
        <v/>
      </c>
      <c r="C23" s="17" t="inlineStr">
        <is>
          <t>Agonistico</t>
        </is>
      </c>
      <c r="D23" s="17" t="inlineStr">
        <is>
          <t>B</t>
        </is>
      </c>
      <c r="E23" s="19" t="inlineStr">
        <is>
          <t>Settimana di verifica</t>
        </is>
      </c>
      <c r="F23" s="17" t="n">
        <v>2</v>
      </c>
      <c r="G23" s="17" t="n">
        <v>1</v>
      </c>
      <c r="H23" s="17" t="n">
        <v>2</v>
      </c>
      <c r="I23" s="17" t="inlineStr">
        <is>
          <t>X</t>
        </is>
      </c>
      <c r="J23" s="17" t="inlineStr">
        <is>
          <t>Sì</t>
        </is>
      </c>
      <c r="K23" s="19" t="inlineStr">
        <is>
          <t>Stessa verifica della prima settimana del mesociclo</t>
        </is>
      </c>
    </row>
    <row r="24" ht="18" customHeight="1">
      <c r="A24" s="17" t="n">
        <v>8</v>
      </c>
      <c r="B24" s="18">
        <f>IF($D$8="","",$D$8+(ROW()-ROW($A$11))*7)</f>
        <v/>
      </c>
      <c r="C24" s="17" t="inlineStr">
        <is>
          <t>Agonistico</t>
        </is>
      </c>
      <c r="D24" s="17" t="inlineStr">
        <is>
          <t>C</t>
        </is>
      </c>
      <c r="E24" s="19" t="inlineStr">
        <is>
          <t>Battere su una zona o su un giocatore</t>
        </is>
      </c>
      <c r="F24" s="17" t="n">
        <v>2</v>
      </c>
      <c r="G24" s="17" t="n">
        <v>1</v>
      </c>
      <c r="H24" s="17" t="n">
        <v>4</v>
      </c>
      <c r="I24" s="17" t="n"/>
      <c r="J24" s="17" t="n"/>
      <c r="K24" s="19" t="n"/>
    </row>
    <row r="25" ht="18" customHeight="1">
      <c r="A25" s="17" t="n">
        <v>9</v>
      </c>
      <c r="B25" s="18">
        <f>IF($D$8="","",$D$8+(ROW()-ROW($A$11))*7)</f>
        <v/>
      </c>
      <c r="C25" s="17" t="inlineStr">
        <is>
          <t>Agonistico</t>
        </is>
      </c>
      <c r="D25" s="17" t="inlineStr">
        <is>
          <t>C</t>
        </is>
      </c>
      <c r="E25" s="19" t="inlineStr">
        <is>
          <t>Battere su una zona o su un giocatore</t>
        </is>
      </c>
      <c r="F25" s="17" t="n">
        <v>2</v>
      </c>
      <c r="G25" s="17" t="n">
        <v>1</v>
      </c>
      <c r="H25" s="17" t="n">
        <v>4</v>
      </c>
      <c r="I25" s="17" t="n"/>
      <c r="J25" s="17" t="n"/>
      <c r="K25" s="19" t="n"/>
    </row>
    <row r="26" ht="18" customHeight="1">
      <c r="A26" s="17" t="n">
        <v>10</v>
      </c>
      <c r="B26" s="18">
        <f>IF($D$8="","",$D$8+(ROW()-ROW($A$11))*7)</f>
        <v/>
      </c>
      <c r="C26" s="17" t="inlineStr">
        <is>
          <t>Agonistico</t>
        </is>
      </c>
      <c r="D26" s="17" t="inlineStr">
        <is>
          <t>C</t>
        </is>
      </c>
      <c r="E26" s="19" t="inlineStr">
        <is>
          <t>Un solo accordo tra muro e difesa</t>
        </is>
      </c>
      <c r="F26" s="17" t="n">
        <v>2</v>
      </c>
      <c r="G26" s="17" t="n">
        <v>1</v>
      </c>
      <c r="H26" s="17" t="n">
        <v>4</v>
      </c>
      <c r="I26" s="17" t="n"/>
      <c r="J26" s="17" t="n"/>
      <c r="K26" s="19" t="n"/>
    </row>
    <row r="27" ht="18" customHeight="1">
      <c r="A27" s="17" t="n">
        <v>11</v>
      </c>
      <c r="B27" s="18">
        <f>IF($D$8="","",$D$8+(ROW()-ROW($A$11))*7)</f>
        <v/>
      </c>
      <c r="C27" s="17" t="inlineStr">
        <is>
          <t>Agonistico</t>
        </is>
      </c>
      <c r="D27" s="17" t="inlineStr">
        <is>
          <t>C</t>
        </is>
      </c>
      <c r="E27" s="19" t="inlineStr">
        <is>
          <t>Un solo accordo tra muro e difesa</t>
        </is>
      </c>
      <c r="F27" s="17" t="n">
        <v>2</v>
      </c>
      <c r="G27" s="17" t="n">
        <v>1</v>
      </c>
      <c r="H27" s="17" t="n">
        <v>4</v>
      </c>
      <c r="I27" s="17" t="n"/>
      <c r="J27" s="17" t="n"/>
      <c r="K27" s="19" t="n"/>
    </row>
    <row r="28" ht="18" customHeight="1">
      <c r="A28" s="17" t="n">
        <v>12</v>
      </c>
      <c r="B28" s="18">
        <f>IF($D$8="","",$D$8+(ROW()-ROW($A$11))*7)</f>
        <v/>
      </c>
      <c r="C28" s="17" t="inlineStr">
        <is>
          <t>Agonistico</t>
        </is>
      </c>
      <c r="D28" s="17" t="inlineStr">
        <is>
          <t>C</t>
        </is>
      </c>
      <c r="E28" s="19" t="inlineStr">
        <is>
          <t>La seconda occasione dopo muro o difesa</t>
        </is>
      </c>
      <c r="F28" s="17" t="n">
        <v>2</v>
      </c>
      <c r="G28" s="17" t="n">
        <v>1</v>
      </c>
      <c r="H28" s="17" t="n">
        <v>4</v>
      </c>
      <c r="I28" s="17" t="n"/>
      <c r="J28" s="17" t="n"/>
      <c r="K28" s="19" t="n"/>
    </row>
    <row r="29" ht="18" customHeight="1">
      <c r="A29" s="17" t="n">
        <v>13</v>
      </c>
      <c r="B29" s="18">
        <f>IF($D$8="","",$D$8+(ROW()-ROW($A$11))*7)</f>
        <v/>
      </c>
      <c r="C29" s="17" t="inlineStr">
        <is>
          <t>Agonistico</t>
        </is>
      </c>
      <c r="D29" s="17" t="inlineStr">
        <is>
          <t>C</t>
        </is>
      </c>
      <c r="E29" s="19" t="inlineStr">
        <is>
          <t>La seconda occasione dopo muro o difesa</t>
        </is>
      </c>
      <c r="F29" s="17" t="n">
        <v>2</v>
      </c>
      <c r="G29" s="17" t="n">
        <v>1</v>
      </c>
      <c r="H29" s="17" t="n">
        <v>4</v>
      </c>
      <c r="I29" s="17" t="n"/>
      <c r="J29" s="17" t="n"/>
      <c r="K29" s="19" t="n"/>
    </row>
    <row r="30" ht="18" customHeight="1">
      <c r="A30" s="17" t="n">
        <v>14</v>
      </c>
      <c r="B30" s="18">
        <f>IF($D$8="","",$D$8+(ROW()-ROW($A$11))*7)</f>
        <v/>
      </c>
      <c r="C30" s="17" t="inlineStr">
        <is>
          <t>Agonistico</t>
        </is>
      </c>
      <c r="D30" s="17" t="inlineStr">
        <is>
          <t>C</t>
        </is>
      </c>
      <c r="E30" s="19" t="inlineStr">
        <is>
          <t>Settimana di verifica</t>
        </is>
      </c>
      <c r="F30" s="17" t="n">
        <v>2</v>
      </c>
      <c r="G30" s="17" t="n">
        <v>1</v>
      </c>
      <c r="H30" s="17" t="n">
        <v>2</v>
      </c>
      <c r="I30" s="17" t="inlineStr">
        <is>
          <t>X</t>
        </is>
      </c>
      <c r="J30" s="17" t="n"/>
      <c r="K30" s="19" t="inlineStr">
        <is>
          <t>Stessa verifica della prima settimana del mesociclo</t>
        </is>
      </c>
    </row>
    <row r="31" ht="18" customHeight="1">
      <c r="A31" s="17" t="inlineStr">
        <is>
          <t>R</t>
        </is>
      </c>
      <c r="B31" s="18">
        <f>IF($D$8="","",$D$8+(ROW()-ROW($A$11))*7)</f>
        <v/>
      </c>
      <c r="C31" s="17" t="inlineStr">
        <is>
          <t>Riposo</t>
        </is>
      </c>
      <c r="D31" s="17" t="n"/>
      <c r="E31" s="19" t="inlineStr">
        <is>
          <t>Settimana di riposo: niente allenamento</t>
        </is>
      </c>
      <c r="F31" s="17" t="n">
        <v>0</v>
      </c>
      <c r="G31" s="17" t="n">
        <v>0</v>
      </c>
      <c r="H31" s="17" t="n"/>
      <c r="I31" s="17" t="n"/>
      <c r="J31" s="17" t="n"/>
      <c r="K31" s="19" t="inlineStr">
        <is>
          <t>Una settimana senza palla, annunciata prima</t>
        </is>
      </c>
    </row>
    <row r="32" ht="18" customHeight="1">
      <c r="A32" s="17" t="n">
        <v>15</v>
      </c>
      <c r="B32" s="18">
        <f>IF($D$8="","",$D$8+(ROW()-ROW($A$11))*7)</f>
        <v/>
      </c>
      <c r="C32" s="17" t="inlineStr">
        <is>
          <t>Agonistico</t>
        </is>
      </c>
      <c r="D32" s="17" t="inlineStr">
        <is>
          <t>D</t>
        </is>
      </c>
      <c r="E32" s="19" t="inlineStr">
        <is>
          <t>Attaccare contro un muro piazzato</t>
        </is>
      </c>
      <c r="F32" s="17" t="n">
        <v>2</v>
      </c>
      <c r="G32" s="17" t="n">
        <v>1</v>
      </c>
      <c r="H32" s="17" t="n">
        <v>4</v>
      </c>
      <c r="I32" s="17" t="n"/>
      <c r="J32" s="17" t="n"/>
      <c r="K32" s="19" t="n"/>
    </row>
    <row r="33" ht="18" customHeight="1">
      <c r="A33" s="17" t="n">
        <v>16</v>
      </c>
      <c r="B33" s="18">
        <f>IF($D$8="","",$D$8+(ROW()-ROW($A$11))*7)</f>
        <v/>
      </c>
      <c r="C33" s="17" t="inlineStr">
        <is>
          <t>Agonistico</t>
        </is>
      </c>
      <c r="D33" s="17" t="inlineStr">
        <is>
          <t>D</t>
        </is>
      </c>
      <c r="E33" s="19" t="inlineStr">
        <is>
          <t>Attaccare contro un muro piazzato</t>
        </is>
      </c>
      <c r="F33" s="17" t="n">
        <v>2</v>
      </c>
      <c r="G33" s="17" t="n">
        <v>1</v>
      </c>
      <c r="H33" s="17" t="n">
        <v>4</v>
      </c>
      <c r="I33" s="17" t="n"/>
      <c r="J33" s="17" t="n"/>
      <c r="K33" s="19" t="n"/>
    </row>
    <row r="34" ht="18" customHeight="1">
      <c r="A34" s="17" t="n">
        <v>17</v>
      </c>
      <c r="B34" s="18">
        <f>IF($D$8="","",$D$8+(ROW()-ROW($A$11))*7)</f>
        <v/>
      </c>
      <c r="C34" s="17" t="inlineStr">
        <is>
          <t>Agonistico</t>
        </is>
      </c>
      <c r="D34" s="17" t="inlineStr">
        <is>
          <t>D</t>
        </is>
      </c>
      <c r="E34" s="19" t="inlineStr">
        <is>
          <t>Il terzo tocco dopo uno scambio lungo</t>
        </is>
      </c>
      <c r="F34" s="17" t="n">
        <v>2</v>
      </c>
      <c r="G34" s="17" t="n">
        <v>1</v>
      </c>
      <c r="H34" s="17" t="n">
        <v>4</v>
      </c>
      <c r="I34" s="17" t="n"/>
      <c r="J34" s="17" t="n"/>
      <c r="K34" s="19" t="n"/>
    </row>
    <row r="35" ht="18" customHeight="1">
      <c r="A35" s="17" t="n">
        <v>18</v>
      </c>
      <c r="B35" s="18">
        <f>IF($D$8="","",$D$8+(ROW()-ROW($A$11))*7)</f>
        <v/>
      </c>
      <c r="C35" s="17" t="inlineStr">
        <is>
          <t>Agonistico</t>
        </is>
      </c>
      <c r="D35" s="17" t="inlineStr">
        <is>
          <t>D</t>
        </is>
      </c>
      <c r="E35" s="19" t="inlineStr">
        <is>
          <t>Il terzo tocco dopo uno scambio lungo</t>
        </is>
      </c>
      <c r="F35" s="17" t="n">
        <v>2</v>
      </c>
      <c r="G35" s="17" t="n">
        <v>1</v>
      </c>
      <c r="H35" s="17" t="n">
        <v>4</v>
      </c>
      <c r="I35" s="17" t="n"/>
      <c r="J35" s="17" t="n"/>
      <c r="K35" s="19" t="n"/>
    </row>
    <row r="36" ht="18" customHeight="1">
      <c r="A36" s="17" t="inlineStr">
        <is>
          <t>R</t>
        </is>
      </c>
      <c r="B36" s="18">
        <f>IF($D$8="","",$D$8+(ROW()-ROW($A$11))*7)</f>
        <v/>
      </c>
      <c r="C36" s="17" t="inlineStr">
        <is>
          <t>Riposo</t>
        </is>
      </c>
      <c r="D36" s="17" t="inlineStr">
        <is>
          <t>D</t>
        </is>
      </c>
      <c r="E36" s="19" t="inlineStr">
        <is>
          <t>Settimana di riposo: niente allenamento</t>
        </is>
      </c>
      <c r="F36" s="17" t="n">
        <v>0</v>
      </c>
      <c r="G36" s="17" t="n">
        <v>0</v>
      </c>
      <c r="H36" s="17" t="n"/>
      <c r="I36" s="17" t="n"/>
      <c r="J36" s="17" t="n"/>
      <c r="K36" s="19" t="inlineStr">
        <is>
          <t>Settimana di vacanza, pianificata prima</t>
        </is>
      </c>
    </row>
    <row r="37" ht="18" customHeight="1">
      <c r="A37" s="17" t="n">
        <v>19</v>
      </c>
      <c r="B37" s="18">
        <f>IF($D$8="","",$D$8+(ROW()-ROW($A$11))*7)</f>
        <v/>
      </c>
      <c r="C37" s="17" t="inlineStr">
        <is>
          <t>Agonistico</t>
        </is>
      </c>
      <c r="D37" s="17" t="inlineStr">
        <is>
          <t>D</t>
        </is>
      </c>
      <c r="E37" s="19" t="inlineStr">
        <is>
          <t>Rigiocare situazioni dal 20-20</t>
        </is>
      </c>
      <c r="F37" s="17" t="n">
        <v>2</v>
      </c>
      <c r="G37" s="17" t="n">
        <v>1</v>
      </c>
      <c r="H37" s="17" t="n">
        <v>4</v>
      </c>
      <c r="I37" s="17" t="n"/>
      <c r="J37" s="17" t="n"/>
      <c r="K37" s="19" t="inlineStr">
        <is>
          <t>Almeno quattro volte per allenamento</t>
        </is>
      </c>
    </row>
    <row r="38" ht="18" customHeight="1">
      <c r="A38" s="17" t="n">
        <v>20</v>
      </c>
      <c r="B38" s="18">
        <f>IF($D$8="","",$D$8+(ROW()-ROW($A$11))*7)</f>
        <v/>
      </c>
      <c r="C38" s="17" t="inlineStr">
        <is>
          <t>Agonistico</t>
        </is>
      </c>
      <c r="D38" s="17" t="inlineStr">
        <is>
          <t>D</t>
        </is>
      </c>
      <c r="E38" s="19" t="inlineStr">
        <is>
          <t>Rigiocare situazioni dal 20-20</t>
        </is>
      </c>
      <c r="F38" s="17" t="n">
        <v>2</v>
      </c>
      <c r="G38" s="17" t="n">
        <v>1</v>
      </c>
      <c r="H38" s="17" t="n">
        <v>4</v>
      </c>
      <c r="I38" s="17" t="n"/>
      <c r="J38" s="17" t="n"/>
      <c r="K38" s="19" t="n"/>
    </row>
    <row r="39" ht="18" customHeight="1">
      <c r="A39" s="17" t="n">
        <v>21</v>
      </c>
      <c r="B39" s="18">
        <f>IF($D$8="","",$D$8+(ROW()-ROW($A$11))*7)</f>
        <v/>
      </c>
      <c r="C39" s="17" t="inlineStr">
        <is>
          <t>Agonistico</t>
        </is>
      </c>
      <c r="D39" s="17" t="inlineStr">
        <is>
          <t>D</t>
        </is>
      </c>
      <c r="E39" s="19" t="inlineStr">
        <is>
          <t>Settimana di verifica</t>
        </is>
      </c>
      <c r="F39" s="17" t="n">
        <v>2</v>
      </c>
      <c r="G39" s="17" t="n">
        <v>1</v>
      </c>
      <c r="H39" s="17" t="n">
        <v>2</v>
      </c>
      <c r="I39" s="17" t="inlineStr">
        <is>
          <t>X</t>
        </is>
      </c>
      <c r="J39" s="17" t="n"/>
      <c r="K39" s="19" t="inlineStr">
        <is>
          <t>Stessa verifica della prima settimana del mesociclo</t>
        </is>
      </c>
    </row>
    <row r="40" ht="18" customHeight="1">
      <c r="A40" s="17" t="n">
        <v>22</v>
      </c>
      <c r="B40" s="18">
        <f>IF($D$8="","",$D$8+(ROW()-ROW($A$11))*7)</f>
        <v/>
      </c>
      <c r="C40" s="17" t="inlineStr">
        <is>
          <t>Agonistico</t>
        </is>
      </c>
      <c r="D40" s="17" t="inlineStr">
        <is>
          <t>E</t>
        </is>
      </c>
      <c r="E40" s="19" t="inlineStr">
        <is>
          <t>Il dato peggiore di nuovo, in forma di gara</t>
        </is>
      </c>
      <c r="F40" s="17" t="n">
        <v>2</v>
      </c>
      <c r="G40" s="17" t="n">
        <v>1</v>
      </c>
      <c r="H40" s="17" t="n">
        <v>3</v>
      </c>
      <c r="I40" s="17" t="n"/>
      <c r="J40" s="17" t="n"/>
      <c r="K40" s="19" t="n"/>
    </row>
    <row r="41" ht="18" customHeight="1">
      <c r="A41" s="17" t="n">
        <v>23</v>
      </c>
      <c r="B41" s="18">
        <f>IF($D$8="","",$D$8+(ROW()-ROW($A$11))*7)</f>
        <v/>
      </c>
      <c r="C41" s="17" t="inlineStr">
        <is>
          <t>Agonistico</t>
        </is>
      </c>
      <c r="D41" s="17" t="inlineStr">
        <is>
          <t>E</t>
        </is>
      </c>
      <c r="E41" s="19" t="inlineStr">
        <is>
          <t>Il dato peggiore di nuovo, in forma di gara</t>
        </is>
      </c>
      <c r="F41" s="17" t="n">
        <v>2</v>
      </c>
      <c r="G41" s="17" t="n">
        <v>1</v>
      </c>
      <c r="H41" s="17" t="n">
        <v>3</v>
      </c>
      <c r="I41" s="17" t="n"/>
      <c r="J41" s="17" t="n"/>
      <c r="K41" s="19" t="n"/>
    </row>
    <row r="42" ht="18" customHeight="1">
      <c r="A42" s="17" t="n">
        <v>24</v>
      </c>
      <c r="B42" s="18">
        <f>IF($D$8="","",$D$8+(ROW()-ROW($A$11))*7)</f>
        <v/>
      </c>
      <c r="C42" s="17" t="inlineStr">
        <is>
          <t>Agonistico</t>
        </is>
      </c>
      <c r="D42" s="17" t="inlineStr">
        <is>
          <t>E</t>
        </is>
      </c>
      <c r="E42" s="19" t="inlineStr">
        <is>
          <t>Il secondo dato peggiore, in forma di gara</t>
        </is>
      </c>
      <c r="F42" s="17" t="n">
        <v>2</v>
      </c>
      <c r="G42" s="17" t="n">
        <v>1</v>
      </c>
      <c r="H42" s="17" t="n">
        <v>3</v>
      </c>
      <c r="I42" s="17" t="n"/>
      <c r="J42" s="17" t="n"/>
      <c r="K42" s="19" t="n"/>
    </row>
    <row r="43" ht="18" customHeight="1">
      <c r="A43" s="17" t="n">
        <v>25</v>
      </c>
      <c r="B43" s="18">
        <f>IF($D$8="","",$D$8+(ROW()-ROW($A$11))*7)</f>
        <v/>
      </c>
      <c r="C43" s="17" t="inlineStr">
        <is>
          <t>Agonistico</t>
        </is>
      </c>
      <c r="D43" s="17" t="inlineStr">
        <is>
          <t>E</t>
        </is>
      </c>
      <c r="E43" s="19" t="inlineStr">
        <is>
          <t>Il secondo dato peggiore, in forma di gara</t>
        </is>
      </c>
      <c r="F43" s="17" t="n">
        <v>2</v>
      </c>
      <c r="G43" s="17" t="n">
        <v>1</v>
      </c>
      <c r="H43" s="17" t="n">
        <v>3</v>
      </c>
      <c r="I43" s="17" t="n"/>
      <c r="J43" s="17" t="n"/>
      <c r="K43" s="19" t="n"/>
    </row>
    <row r="44" ht="18" customHeight="1">
      <c r="A44" s="17" t="n">
        <v>26</v>
      </c>
      <c r="B44" s="18">
        <f>IF($D$8="","",$D$8+(ROW()-ROW($A$11))*7)</f>
        <v/>
      </c>
      <c r="C44" s="17" t="inlineStr">
        <is>
          <t>Agonistico</t>
        </is>
      </c>
      <c r="D44" s="17" t="inlineStr">
        <is>
          <t>E</t>
        </is>
      </c>
      <c r="E44" s="19" t="inlineStr">
        <is>
          <t>Settimana di verifica</t>
        </is>
      </c>
      <c r="F44" s="17" t="n">
        <v>2</v>
      </c>
      <c r="G44" s="17" t="n">
        <v>1</v>
      </c>
      <c r="H44" s="17" t="n">
        <v>2</v>
      </c>
      <c r="I44" s="17" t="inlineStr">
        <is>
          <t>X</t>
        </is>
      </c>
      <c r="J44" s="17" t="n"/>
      <c r="K44" s="19" t="inlineStr">
        <is>
          <t>Stessa verifica della prima settimana del mesociclo</t>
        </is>
      </c>
    </row>
    <row r="45" ht="18" customHeight="1">
      <c r="A45" s="17" t="n">
        <v>27</v>
      </c>
      <c r="B45" s="18">
        <f>IF($D$8="","",$D$8+(ROW()-ROW($A$11))*7)</f>
        <v/>
      </c>
      <c r="C45" s="17" t="inlineStr">
        <is>
          <t>Agonistico</t>
        </is>
      </c>
      <c r="D45" s="17" t="inlineStr">
        <is>
          <t>E</t>
        </is>
      </c>
      <c r="E45" s="19" t="inlineStr">
        <is>
          <t>Sperimentare: un altro ruolo o un'altra disposizione</t>
        </is>
      </c>
      <c r="F45" s="17" t="n">
        <v>2</v>
      </c>
      <c r="G45" s="17" t="n">
        <v>1</v>
      </c>
      <c r="H45" s="17" t="n">
        <v>2</v>
      </c>
      <c r="I45" s="17" t="n"/>
      <c r="J45" s="17" t="n"/>
      <c r="K45" s="19" t="inlineStr">
        <is>
          <t>Il risultato pesa meno: prova qualcosa</t>
        </is>
      </c>
    </row>
    <row r="46" ht="18" customHeight="1">
      <c r="A46" s="17" t="n">
        <v>28</v>
      </c>
      <c r="B46" s="18">
        <f>IF($D$8="","",$D$8+(ROW()-ROW($A$11))*7)</f>
        <v/>
      </c>
      <c r="C46" s="17" t="inlineStr">
        <is>
          <t>Agonistico</t>
        </is>
      </c>
      <c r="D46" s="17" t="inlineStr">
        <is>
          <t>E</t>
        </is>
      </c>
      <c r="E46" s="19" t="inlineStr">
        <is>
          <t>Sperimentare: un altro ruolo o un'altra disposizione</t>
        </is>
      </c>
      <c r="F46" s="17" t="n">
        <v>2</v>
      </c>
      <c r="G46" s="17" t="n">
        <v>1</v>
      </c>
      <c r="H46" s="17" t="n">
        <v>2</v>
      </c>
      <c r="I46" s="17" t="n"/>
      <c r="J46" s="17" t="n"/>
      <c r="K46" s="19" t="n"/>
    </row>
    <row r="47" ht="18" customHeight="1">
      <c r="A47" s="17" t="n"/>
      <c r="B47" s="18">
        <f>IF($D$8="","",$D$8+(ROW()-ROW($A$11))*7)</f>
        <v/>
      </c>
      <c r="C47" s="17" t="n"/>
      <c r="D47" s="17" t="n"/>
      <c r="E47" s="19" t="n"/>
      <c r="F47" s="17" t="n"/>
      <c r="G47" s="17" t="n"/>
      <c r="H47" s="17" t="n"/>
      <c r="I47" s="17" t="n"/>
      <c r="J47" s="17" t="n"/>
      <c r="K47" s="19" t="n"/>
    </row>
    <row r="48" ht="18" customHeight="1">
      <c r="A48" s="17" t="n"/>
      <c r="B48" s="18">
        <f>IF($D$8="","",$D$8+(ROW()-ROW($A$11))*7)</f>
        <v/>
      </c>
      <c r="C48" s="17" t="n"/>
      <c r="D48" s="17" t="n"/>
      <c r="E48" s="19" t="n"/>
      <c r="F48" s="17" t="n"/>
      <c r="G48" s="17" t="n"/>
      <c r="H48" s="17" t="n"/>
      <c r="I48" s="17" t="n"/>
      <c r="J48" s="17" t="n"/>
      <c r="K48" s="19" t="n"/>
    </row>
    <row r="49" ht="18" customHeight="1">
      <c r="A49" s="17" t="n"/>
      <c r="B49" s="18">
        <f>IF($D$8="","",$D$8+(ROW()-ROW($A$11))*7)</f>
        <v/>
      </c>
      <c r="C49" s="17" t="n"/>
      <c r="D49" s="17" t="n"/>
      <c r="E49" s="19" t="n"/>
      <c r="F49" s="17" t="n"/>
      <c r="G49" s="17" t="n"/>
      <c r="H49" s="17" t="n"/>
      <c r="I49" s="17" t="n"/>
      <c r="J49" s="17" t="n"/>
      <c r="K49" s="19" t="n"/>
    </row>
    <row r="50" ht="18" customHeight="1">
      <c r="A50" s="17" t="n"/>
      <c r="B50" s="18">
        <f>IF($D$8="","",$D$8+(ROW()-ROW($A$11))*7)</f>
        <v/>
      </c>
      <c r="C50" s="17" t="n"/>
      <c r="D50" s="17" t="n"/>
      <c r="E50" s="19" t="n"/>
      <c r="F50" s="17" t="n"/>
      <c r="G50" s="17" t="n"/>
      <c r="H50" s="17" t="n"/>
      <c r="I50" s="17" t="n"/>
      <c r="J50" s="17" t="n"/>
      <c r="K50" s="19" t="n"/>
    </row>
    <row r="51" ht="18" customHeight="1">
      <c r="A51" s="17" t="n"/>
      <c r="B51" s="18">
        <f>IF($D$8="","",$D$8+(ROW()-ROW($A$11))*7)</f>
        <v/>
      </c>
      <c r="C51" s="17" t="n"/>
      <c r="D51" s="17" t="n"/>
      <c r="E51" s="19" t="n"/>
      <c r="F51" s="17" t="n"/>
      <c r="G51" s="17" t="n"/>
      <c r="H51" s="17" t="n"/>
      <c r="I51" s="17" t="n"/>
      <c r="J51" s="17" t="n"/>
      <c r="K51" s="19" t="n"/>
    </row>
    <row r="52" ht="18" customHeight="1">
      <c r="A52" s="17" t="n"/>
      <c r="B52" s="18">
        <f>IF($D$8="","",$D$8+(ROW()-ROW($A$11))*7)</f>
        <v/>
      </c>
      <c r="C52" s="17" t="n"/>
      <c r="D52" s="17" t="n"/>
      <c r="E52" s="19" t="n"/>
      <c r="F52" s="17" t="n"/>
      <c r="G52" s="17" t="n"/>
      <c r="H52" s="17" t="n"/>
      <c r="I52" s="17" t="n"/>
      <c r="J52" s="17" t="n"/>
      <c r="K52" s="19" t="n"/>
    </row>
    <row r="53" ht="18" customHeight="1">
      <c r="A53" s="17" t="n"/>
      <c r="B53" s="18">
        <f>IF($D$8="","",$D$8+(ROW()-ROW($A$11))*7)</f>
        <v/>
      </c>
      <c r="C53" s="17" t="n"/>
      <c r="D53" s="17" t="n"/>
      <c r="E53" s="19" t="n"/>
      <c r="F53" s="17" t="n"/>
      <c r="G53" s="17" t="n"/>
      <c r="H53" s="17" t="n"/>
      <c r="I53" s="17" t="n"/>
      <c r="J53" s="17" t="n"/>
      <c r="K53" s="19" t="n"/>
    </row>
    <row r="54" ht="18" customHeight="1">
      <c r="A54" s="17" t="n"/>
      <c r="B54" s="18">
        <f>IF($D$8="","",$D$8+(ROW()-ROW($A$11))*7)</f>
        <v/>
      </c>
      <c r="C54" s="17" t="n"/>
      <c r="D54" s="17" t="n"/>
      <c r="E54" s="19" t="n"/>
      <c r="F54" s="17" t="n"/>
      <c r="G54" s="17" t="n"/>
      <c r="H54" s="17" t="n"/>
      <c r="I54" s="17" t="n"/>
      <c r="J54" s="17" t="n"/>
      <c r="K54" s="19" t="n"/>
    </row>
  </sheetData>
  <mergeCells count="20">
    <mergeCell ref="F5:H5"/>
    <mergeCell ref="F8:H8"/>
    <mergeCell ref="A3:C3"/>
    <mergeCell ref="F3:H3"/>
    <mergeCell ref="A1:K1"/>
    <mergeCell ref="D6:E6"/>
    <mergeCell ref="A5:C5"/>
    <mergeCell ref="A8:C8"/>
    <mergeCell ref="A4:C4"/>
    <mergeCell ref="D7:E7"/>
    <mergeCell ref="A2:K2"/>
    <mergeCell ref="F4:H4"/>
    <mergeCell ref="D4:E4"/>
    <mergeCell ref="D3:E3"/>
    <mergeCell ref="D8:E8"/>
    <mergeCell ref="F6:H6"/>
    <mergeCell ref="D5:E5"/>
    <mergeCell ref="A6:C6"/>
    <mergeCell ref="F7:H7"/>
    <mergeCell ref="A7:C7"/>
  </mergeCells>
  <conditionalFormatting sqref="A11:K54">
    <cfRule type="expression" priority="1" dxfId="0">
      <formula>$I11="X"</formula>
    </cfRule>
    <cfRule type="expression" priority="2" dxfId="1">
      <formula>$C11="Riposo"</formula>
    </cfRule>
  </conditionalFormatting>
  <dataValidations count="6">
    <dataValidation sqref="C11:C54" showDropDown="0" showInputMessage="0" showErrorMessage="1" allowBlank="1" errorTitle="Programmazione annuale pallavolo" error="Scegli Preparatorio, Agonistico, Transizione o Riposo." type="list">
      <formula1>"Preparatorio,Agonistico,Transizione,Riposo"</formula1>
    </dataValidation>
    <dataValidation sqref="F11:F54" showDropDown="0" showInputMessage="0" showErrorMessage="1" allowBlank="1" errorTitle="Programmazione annuale pallavolo" error="Scrivi un numero intero." type="whole" operator="between">
      <formula1>0</formula1>
      <formula2>14</formula2>
    </dataValidation>
    <dataValidation sqref="G11:G54" showDropDown="0" showInputMessage="0" showErrorMessage="1" allowBlank="1" errorTitle="Programmazione annuale pallavolo" error="Scrivi un numero intero." type="whole" operator="between">
      <formula1>0</formula1>
      <formula2>7</formula2>
    </dataValidation>
    <dataValidation sqref="H11:H54" showDropDown="0" showInputMessage="0" showErrorMessage="1" allowBlank="1" errorTitle="Programmazione annuale pallavolo" error="Scrivi un numero intero da 1 a 5." type="whole" operator="between">
      <formula1>1</formula1>
      <formula2>5</formula2>
    </dataValidation>
    <dataValidation sqref="I11:I54" showDropDown="0" showInputMessage="0" showErrorMessage="1" allowBlank="1" errorTitle="Programmazione annuale pallavolo" error="Scrivi X per una settimana di verifica o lascia la casella vuota." type="list">
      <formula1>"X"</formula1>
    </dataValidation>
    <dataValidation sqref="J11:J54" showDropDown="0" showInputMessage="0" showErrorMessage="1" allowBlank="1" errorTitle="Programmazione annuale pallavolo" error="Scegli Sì, In parte o No." type="list">
      <formula1>"Sì,In parte,No"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&amp;K5B6479Programmazione annuale pallavolo&amp;R&amp;8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40" customWidth="1" min="3" max="3"/>
    <col width="40" customWidth="1" min="4" max="4"/>
    <col width="9" customWidth="1" min="5" max="5"/>
    <col width="10" customWidth="1" min="6" max="6"/>
    <col width="10" customWidth="1" min="7" max="7"/>
    <col width="13" customWidth="1" min="8" max="8"/>
    <col width="11" customWidth="1" min="9" max="9"/>
    <col width="12" customWidth="1" min="10" max="10"/>
    <col width="12" customWidth="1" min="11" max="11"/>
    <col width="11" customWidth="1" min="12" max="12"/>
    <col width="14" customWidth="1" min="13" max="13"/>
    <col width="34" customWidth="1" min="14" max="14"/>
  </cols>
  <sheetData>
    <row r="1" ht="30" customHeight="1">
      <c r="A1" s="7" t="inlineStr">
        <is>
          <t>Mesocicli</t>
        </is>
      </c>
    </row>
    <row r="2" ht="20" customHeight="1">
      <c r="A2" s="23" t="inlineStr">
        <is>
          <t>Esempio compilato. Tutti i nomi e i numeri sono inventati per mostrare come funziona.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4" t="n"/>
      <c r="N2" s="24" t="n"/>
    </row>
    <row r="3">
      <c r="A3" s="20" t="inlineStr">
        <is>
          <t>Dalla settimana e Alla settimana sono giuste se le settimane di un mesociclo sono una sotto l'altra.</t>
        </is>
      </c>
    </row>
    <row r="4"/>
    <row r="5" ht="36" customHeight="1">
      <c r="A5" s="15" t="inlineStr">
        <is>
          <t>Mesociclo</t>
        </is>
      </c>
      <c r="B5" s="15" t="inlineStr">
        <is>
          <t>Nome</t>
        </is>
      </c>
      <c r="C5" s="15" t="inlineStr">
        <is>
          <t>Obiettivo</t>
        </is>
      </c>
      <c r="D5" s="15" t="inlineStr">
        <is>
          <t>Verifica</t>
        </is>
      </c>
      <c r="E5" s="15" t="inlineStr">
        <is>
          <t>Settimane</t>
        </is>
      </c>
      <c r="F5" s="15" t="inlineStr">
        <is>
          <t>Dalla settimana</t>
        </is>
      </c>
      <c r="G5" s="15" t="inlineStr">
        <is>
          <t>Alla settimana</t>
        </is>
      </c>
      <c r="H5" s="15" t="inlineStr">
        <is>
          <t>Allenamenti</t>
        </is>
      </c>
      <c r="I5" s="15" t="inlineStr">
        <is>
          <t>Carico medio</t>
        </is>
      </c>
      <c r="J5" s="15" t="inlineStr">
        <is>
          <t>Verifica inizio</t>
        </is>
      </c>
      <c r="K5" s="15" t="inlineStr">
        <is>
          <t>Verifica fine</t>
        </is>
      </c>
      <c r="L5" s="15" t="inlineStr">
        <is>
          <t>Differenza</t>
        </is>
      </c>
      <c r="M5" s="15" t="inlineStr">
        <is>
          <t>Settimane fatte (Sì)</t>
        </is>
      </c>
      <c r="N5" s="15" t="inlineStr">
        <is>
          <t>Valutazione</t>
        </is>
      </c>
    </row>
    <row r="6" ht="32" customHeight="1">
      <c r="A6" s="21" t="inlineStr">
        <is>
          <t>A</t>
        </is>
      </c>
      <c r="B6" s="19" t="inlineStr">
        <is>
          <t>Fondamenta</t>
        </is>
      </c>
      <c r="C6" s="19" t="inlineStr">
        <is>
          <t>Tutti eseguono i fondamentali senza la pressione della partita, e la disposizione in campo è definita.</t>
        </is>
      </c>
      <c r="D6" s="19" t="inlineStr">
        <is>
          <t>Misurazione zero nell'ultima amichevole: side-out.</t>
        </is>
      </c>
      <c r="E6" s="12">
        <f>IF($A6="","",COUNTIF('Esempio programmazione'!$D$11:$D$54,$A6))</f>
        <v/>
      </c>
      <c r="F6" s="12">
        <f>IF(OR($A6="",$E6=0),"",INDEX('Esempio programmazione'!$A$11:$A$54,MATCH($A6,'Esempio programmazione'!$D$11:$D$54,0)))</f>
        <v/>
      </c>
      <c r="G6" s="12">
        <f>IF(OR($A6="",$E6=0),"",INDEX('Esempio programmazione'!$A$11:$A$54,MATCH($A6,'Esempio programmazione'!$D$11:$D$54,0)+$E6-1))</f>
        <v/>
      </c>
      <c r="H6" s="12">
        <f>IF($A6="","",SUMIF('Esempio programmazione'!$D$11:$D$54,$A6,'Esempio programmazione'!$F$11:$F$54))</f>
        <v/>
      </c>
      <c r="I6" s="14">
        <f>IF($A6="","",IFERROR(AVERAGEIF('Esempio programmazione'!$D$11:$D$54,$A6,'Esempio programmazione'!$H$11:$H$54),""))</f>
        <v/>
      </c>
      <c r="J6" s="25" t="n">
        <v>0.41</v>
      </c>
      <c r="K6" s="25" t="n"/>
      <c r="L6" s="26">
        <f>IF(OR(J6="",K6=""),"",K6-J6)</f>
        <v/>
      </c>
      <c r="M6" s="12">
        <f>IF($A6="","",COUNTIFS('Esempio programmazione'!$D$11:$D$54,$A6,'Esempio programmazione'!$J$11:$J$54,"Sì"))</f>
        <v/>
      </c>
      <c r="N6" s="19" t="n"/>
    </row>
    <row r="7" ht="32" customHeight="1">
      <c r="A7" s="21" t="inlineStr">
        <is>
          <t>B</t>
        </is>
      </c>
      <c r="B7" s="19" t="inlineStr">
        <is>
          <t>Side-out</t>
        </is>
      </c>
      <c r="C7" s="19" t="inlineStr">
        <is>
          <t>Vincere lo scambio sulla propria ricezione.</t>
        </is>
      </c>
      <c r="D7" s="19" t="inlineStr">
        <is>
          <t>15 minuti di sei contro sei: scambi vinti sulla propria ricezione divisi per il numero di ricezioni.</t>
        </is>
      </c>
      <c r="E7" s="12">
        <f>IF($A7="","",COUNTIF('Esempio programmazione'!$D$11:$D$54,$A7))</f>
        <v/>
      </c>
      <c r="F7" s="12">
        <f>IF(OR($A7="",$E7=0),"",INDEX('Esempio programmazione'!$A$11:$A$54,MATCH($A7,'Esempio programmazione'!$D$11:$D$54,0)))</f>
        <v/>
      </c>
      <c r="G7" s="12">
        <f>IF(OR($A7="",$E7=0),"",INDEX('Esempio programmazione'!$A$11:$A$54,MATCH($A7,'Esempio programmazione'!$D$11:$D$54,0)+$E7-1))</f>
        <v/>
      </c>
      <c r="H7" s="12">
        <f>IF($A7="","",SUMIF('Esempio programmazione'!$D$11:$D$54,$A7,'Esempio programmazione'!$F$11:$F$54))</f>
        <v/>
      </c>
      <c r="I7" s="14">
        <f>IF($A7="","",IFERROR(AVERAGEIF('Esempio programmazione'!$D$11:$D$54,$A7,'Esempio programmazione'!$H$11:$H$54),""))</f>
        <v/>
      </c>
      <c r="J7" s="25" t="n">
        <v>0.43</v>
      </c>
      <c r="K7" s="25" t="n">
        <v>0.5</v>
      </c>
      <c r="L7" s="26">
        <f>IF(OR(J7="",K7=""),"",K7-J7)</f>
        <v/>
      </c>
      <c r="M7" s="12">
        <f>IF($A7="","",COUNTIFS('Esempio programmazione'!$D$11:$D$54,$A7,'Esempio programmazione'!$J$11:$J$54,"Sì"))</f>
        <v/>
      </c>
      <c r="N7" s="19" t="n"/>
    </row>
    <row r="8" ht="32" customHeight="1">
      <c r="A8" s="21" t="inlineStr">
        <is>
          <t>C</t>
        </is>
      </c>
      <c r="B8" s="19" t="inlineStr">
        <is>
          <t>Mettere pressione</t>
        </is>
      </c>
      <c r="C8" s="19" t="inlineStr">
        <is>
          <t>Fare punto sulla propria battuta.</t>
        </is>
      </c>
      <c r="D8" s="19" t="inlineStr">
        <is>
          <t>30 battute a testa su una zona di 3 per 3 metri: contare centri ed errori.</t>
        </is>
      </c>
      <c r="E8" s="12">
        <f>IF($A8="","",COUNTIF('Esempio programmazione'!$D$11:$D$54,$A8))</f>
        <v/>
      </c>
      <c r="F8" s="12">
        <f>IF(OR($A8="",$E8=0),"",INDEX('Esempio programmazione'!$A$11:$A$54,MATCH($A8,'Esempio programmazione'!$D$11:$D$54,0)))</f>
        <v/>
      </c>
      <c r="G8" s="12">
        <f>IF(OR($A8="",$E8=0),"",INDEX('Esempio programmazione'!$A$11:$A$54,MATCH($A8,'Esempio programmazione'!$D$11:$D$54,0)+$E8-1))</f>
        <v/>
      </c>
      <c r="H8" s="12">
        <f>IF($A8="","",SUMIF('Esempio programmazione'!$D$11:$D$54,$A8,'Esempio programmazione'!$F$11:$F$54))</f>
        <v/>
      </c>
      <c r="I8" s="14">
        <f>IF($A8="","",IFERROR(AVERAGEIF('Esempio programmazione'!$D$11:$D$54,$A8,'Esempio programmazione'!$H$11:$H$54),""))</f>
        <v/>
      </c>
      <c r="J8" s="17" t="n"/>
      <c r="K8" s="17" t="n"/>
      <c r="L8" s="12">
        <f>IF(OR(J8="",K8=""),"",K8-J8)</f>
        <v/>
      </c>
      <c r="M8" s="12">
        <f>IF($A8="","",COUNTIFS('Esempio programmazione'!$D$11:$D$54,$A8,'Esempio programmazione'!$J$11:$J$54,"Sì"))</f>
        <v/>
      </c>
      <c r="N8" s="19" t="n"/>
    </row>
    <row r="9" ht="32" customHeight="1">
      <c r="A9" s="21" t="inlineStr">
        <is>
          <t>D</t>
        </is>
      </c>
      <c r="B9" s="19" t="inlineStr">
        <is>
          <t>Chiudere</t>
        </is>
      </c>
      <c r="C9" s="19" t="inlineStr">
        <is>
          <t>Portare a casa i set che stai già vincendo.</t>
        </is>
      </c>
      <c r="D9" s="19" t="inlineStr">
        <is>
          <t>Side-out, stessa forma del mesociclo B.</t>
        </is>
      </c>
      <c r="E9" s="12">
        <f>IF($A9="","",COUNTIF('Esempio programmazione'!$D$11:$D$54,$A9))</f>
        <v/>
      </c>
      <c r="F9" s="12">
        <f>IF(OR($A9="",$E9=0),"",INDEX('Esempio programmazione'!$A$11:$A$54,MATCH($A9,'Esempio programmazione'!$D$11:$D$54,0)))</f>
        <v/>
      </c>
      <c r="G9" s="12">
        <f>IF(OR($A9="",$E9=0),"",INDEX('Esempio programmazione'!$A$11:$A$54,MATCH($A9,'Esempio programmazione'!$D$11:$D$54,0)+$E9-1))</f>
        <v/>
      </c>
      <c r="H9" s="12">
        <f>IF($A9="","",SUMIF('Esempio programmazione'!$D$11:$D$54,$A9,'Esempio programmazione'!$F$11:$F$54))</f>
        <v/>
      </c>
      <c r="I9" s="14">
        <f>IF($A9="","",IFERROR(AVERAGEIF('Esempio programmazione'!$D$11:$D$54,$A9,'Esempio programmazione'!$H$11:$H$54),""))</f>
        <v/>
      </c>
      <c r="J9" s="17" t="n"/>
      <c r="K9" s="17" t="n"/>
      <c r="L9" s="12">
        <f>IF(OR(J9="",K9=""),"",K9-J9)</f>
        <v/>
      </c>
      <c r="M9" s="12">
        <f>IF($A9="","",COUNTIFS('Esempio programmazione'!$D$11:$D$54,$A9,'Esempio programmazione'!$J$11:$J$54,"Sì"))</f>
        <v/>
      </c>
      <c r="N9" s="19" t="n"/>
    </row>
    <row r="10" ht="32" customHeight="1">
      <c r="A10" s="21" t="inlineStr">
        <is>
          <t>E</t>
        </is>
      </c>
      <c r="B10" s="19" t="inlineStr">
        <is>
          <t>Restare affilati</t>
        </is>
      </c>
      <c r="C10" s="19" t="inlineStr">
        <is>
          <t>Niente di nuovo, tutto più veloce.</t>
        </is>
      </c>
      <c r="D10" s="19" t="inlineStr">
        <is>
          <t>Di nuovo le due verifiche con il risultato peggiore.</t>
        </is>
      </c>
      <c r="E10" s="12">
        <f>IF($A10="","",COUNTIF('Esempio programmazione'!$D$11:$D$54,$A10))</f>
        <v/>
      </c>
      <c r="F10" s="12">
        <f>IF(OR($A10="",$E10=0),"",INDEX('Esempio programmazione'!$A$11:$A$54,MATCH($A10,'Esempio programmazione'!$D$11:$D$54,0)))</f>
        <v/>
      </c>
      <c r="G10" s="12">
        <f>IF(OR($A10="",$E10=0),"",INDEX('Esempio programmazione'!$A$11:$A$54,MATCH($A10,'Esempio programmazione'!$D$11:$D$54,0)+$E10-1))</f>
        <v/>
      </c>
      <c r="H10" s="12">
        <f>IF($A10="","",SUMIF('Esempio programmazione'!$D$11:$D$54,$A10,'Esempio programmazione'!$F$11:$F$54))</f>
        <v/>
      </c>
      <c r="I10" s="14">
        <f>IF($A10="","",IFERROR(AVERAGEIF('Esempio programmazione'!$D$11:$D$54,$A10,'Esempio programmazione'!$H$11:$H$54),""))</f>
        <v/>
      </c>
      <c r="J10" s="17" t="n"/>
      <c r="K10" s="17" t="n"/>
      <c r="L10" s="12">
        <f>IF(OR(J10="",K10=""),"",K10-J10)</f>
        <v/>
      </c>
      <c r="M10" s="12">
        <f>IF($A10="","",COUNTIFS('Esempio programmazione'!$D$11:$D$54,$A10,'Esempio programmazione'!$J$11:$J$54,"Sì"))</f>
        <v/>
      </c>
      <c r="N10" s="19" t="n"/>
    </row>
    <row r="11" ht="32" customHeight="1">
      <c r="A11" s="21" t="n"/>
      <c r="B11" s="19" t="n"/>
      <c r="C11" s="19" t="n"/>
      <c r="D11" s="19" t="n"/>
      <c r="E11" s="12">
        <f>IF($A11="","",COUNTIF('Esempio programmazione'!$D$11:$D$54,$A11))</f>
        <v/>
      </c>
      <c r="F11" s="12">
        <f>IF(OR($A11="",$E11=0),"",INDEX('Esempio programmazione'!$A$11:$A$54,MATCH($A11,'Esempio programmazione'!$D$11:$D$54,0)))</f>
        <v/>
      </c>
      <c r="G11" s="12">
        <f>IF(OR($A11="",$E11=0),"",INDEX('Esempio programmazione'!$A$11:$A$54,MATCH($A11,'Esempio programmazione'!$D$11:$D$54,0)+$E11-1))</f>
        <v/>
      </c>
      <c r="H11" s="12">
        <f>IF($A11="","",SUMIF('Esempio programmazione'!$D$11:$D$54,$A11,'Esempio programmazione'!$F$11:$F$54))</f>
        <v/>
      </c>
      <c r="I11" s="14">
        <f>IF($A11="","",IFERROR(AVERAGEIF('Esempio programmazione'!$D$11:$D$54,$A11,'Esempio programmazione'!$H$11:$H$54),""))</f>
        <v/>
      </c>
      <c r="J11" s="17" t="n"/>
      <c r="K11" s="17" t="n"/>
      <c r="L11" s="12">
        <f>IF(OR(J11="",K11=""),"",K11-J11)</f>
        <v/>
      </c>
      <c r="M11" s="12">
        <f>IF($A11="","",COUNTIFS('Esempio programmazione'!$D$11:$D$54,$A11,'Esempio programmazione'!$J$11:$J$54,"Sì"))</f>
        <v/>
      </c>
      <c r="N11" s="19" t="n"/>
    </row>
    <row r="12" ht="32" customHeight="1">
      <c r="A12" s="21" t="n"/>
      <c r="B12" s="19" t="n"/>
      <c r="C12" s="19" t="n"/>
      <c r="D12" s="19" t="n"/>
      <c r="E12" s="12">
        <f>IF($A12="","",COUNTIF('Esempio programmazione'!$D$11:$D$54,$A12))</f>
        <v/>
      </c>
      <c r="F12" s="12">
        <f>IF(OR($A12="",$E12=0),"",INDEX('Esempio programmazione'!$A$11:$A$54,MATCH($A12,'Esempio programmazione'!$D$11:$D$54,0)))</f>
        <v/>
      </c>
      <c r="G12" s="12">
        <f>IF(OR($A12="",$E12=0),"",INDEX('Esempio programmazione'!$A$11:$A$54,MATCH($A12,'Esempio programmazione'!$D$11:$D$54,0)+$E12-1))</f>
        <v/>
      </c>
      <c r="H12" s="12">
        <f>IF($A12="","",SUMIF('Esempio programmazione'!$D$11:$D$54,$A12,'Esempio programmazione'!$F$11:$F$54))</f>
        <v/>
      </c>
      <c r="I12" s="14">
        <f>IF($A12="","",IFERROR(AVERAGEIF('Esempio programmazione'!$D$11:$D$54,$A12,'Esempio programmazione'!$H$11:$H$54),""))</f>
        <v/>
      </c>
      <c r="J12" s="17" t="n"/>
      <c r="K12" s="17" t="n"/>
      <c r="L12" s="12">
        <f>IF(OR(J12="",K12=""),"",K12-J12)</f>
        <v/>
      </c>
      <c r="M12" s="12">
        <f>IF($A12="","",COUNTIFS('Esempio programmazione'!$D$11:$D$54,$A12,'Esempio programmazione'!$J$11:$J$54,"Sì"))</f>
        <v/>
      </c>
      <c r="N12" s="19" t="n"/>
    </row>
    <row r="13" ht="32" customHeight="1">
      <c r="A13" s="21" t="n"/>
      <c r="B13" s="19" t="n"/>
      <c r="C13" s="19" t="n"/>
      <c r="D13" s="19" t="n"/>
      <c r="E13" s="12">
        <f>IF($A13="","",COUNTIF('Esempio programmazione'!$D$11:$D$54,$A13))</f>
        <v/>
      </c>
      <c r="F13" s="12">
        <f>IF(OR($A13="",$E13=0),"",INDEX('Esempio programmazione'!$A$11:$A$54,MATCH($A13,'Esempio programmazione'!$D$11:$D$54,0)))</f>
        <v/>
      </c>
      <c r="G13" s="12">
        <f>IF(OR($A13="",$E13=0),"",INDEX('Esempio programmazione'!$A$11:$A$54,MATCH($A13,'Esempio programmazione'!$D$11:$D$54,0)+$E13-1))</f>
        <v/>
      </c>
      <c r="H13" s="12">
        <f>IF($A13="","",SUMIF('Esempio programmazione'!$D$11:$D$54,$A13,'Esempio programmazione'!$F$11:$F$54))</f>
        <v/>
      </c>
      <c r="I13" s="14">
        <f>IF($A13="","",IFERROR(AVERAGEIF('Esempio programmazione'!$D$11:$D$54,$A13,'Esempio programmazione'!$H$11:$H$54),""))</f>
        <v/>
      </c>
      <c r="J13" s="17" t="n"/>
      <c r="K13" s="17" t="n"/>
      <c r="L13" s="12">
        <f>IF(OR(J13="",K13=""),"",K13-J13)</f>
        <v/>
      </c>
      <c r="M13" s="12">
        <f>IF($A13="","",COUNTIFS('Esempio programmazione'!$D$11:$D$54,$A13,'Esempio programmazione'!$J$11:$J$54,"Sì"))</f>
        <v/>
      </c>
      <c r="N13" s="19" t="n"/>
    </row>
  </sheetData>
  <mergeCells count="3">
    <mergeCell ref="A3:N3"/>
    <mergeCell ref="A2:N2"/>
    <mergeCell ref="A1:N1"/>
  </mergeCell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&amp;K5B6479Programmazione annuale pallavolo&amp;R&amp;8 &amp;K5B6479&amp;P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62" customWidth="1" min="3" max="3"/>
    <col width="16" customWidth="1" min="4" max="4"/>
    <col width="50" customWidth="1" min="5" max="5"/>
  </cols>
  <sheetData>
    <row r="1" ht="30" customHeight="1">
      <c r="A1" s="7" t="inlineStr">
        <is>
          <t>Microciclo (settimana tipo)</t>
        </is>
      </c>
    </row>
    <row r="2" ht="20" customHeight="1">
      <c r="A2" s="23" t="inlineStr">
        <is>
          <t>Esempio compilato. Tutti i nomi e i numeri sono inventati per mostrare come funziona.</t>
        </is>
      </c>
      <c r="B2" s="24" t="n"/>
      <c r="C2" s="24" t="n"/>
      <c r="D2" s="24" t="n"/>
      <c r="E2" s="24" t="n"/>
    </row>
    <row r="3"/>
    <row r="4" ht="30" customHeight="1">
      <c r="A4" s="15" t="inlineStr">
        <is>
          <t>Giorno</t>
        </is>
      </c>
      <c r="B4" s="15" t="inlineStr">
        <is>
          <t>Tipo</t>
        </is>
      </c>
      <c r="C4" s="15" t="inlineStr">
        <is>
          <t>Compito nella settimana</t>
        </is>
      </c>
      <c r="D4" s="15" t="inlineStr">
        <is>
          <t>Materiale nuovo</t>
        </is>
      </c>
      <c r="E4" s="15" t="inlineStr">
        <is>
          <t>Nota</t>
        </is>
      </c>
    </row>
    <row r="5" ht="30" customHeight="1">
      <c r="A5" s="22" t="inlineStr">
        <is>
          <t>Lunedì</t>
        </is>
      </c>
      <c r="B5" s="17" t="inlineStr">
        <is>
          <t>Libero</t>
        </is>
      </c>
      <c r="C5" s="19" t="n"/>
      <c r="D5" s="17" t="n"/>
      <c r="E5" s="19" t="n"/>
    </row>
    <row r="6" ht="30" customHeight="1">
      <c r="A6" s="22" t="inlineStr">
        <is>
          <t>Martedì</t>
        </is>
      </c>
      <c r="B6" s="17" t="inlineStr">
        <is>
          <t>Allenamento</t>
        </is>
      </c>
      <c r="C6" s="19" t="inlineStr">
        <is>
          <t>Giorno per imparare: presentare il tema della settimana, poca pressione, tante ripetizioni</t>
        </is>
      </c>
      <c r="D6" s="17" t="inlineStr">
        <is>
          <t>Molto</t>
        </is>
      </c>
      <c r="E6" s="19" t="inlineStr">
        <is>
          <t>Qui va la maggior parte del tempo per il tema</t>
        </is>
      </c>
    </row>
    <row r="7" ht="30" customHeight="1">
      <c r="A7" s="22" t="inlineStr">
        <is>
          <t>Mercoledì</t>
        </is>
      </c>
      <c r="B7" s="17" t="inlineStr">
        <is>
          <t>Libero</t>
        </is>
      </c>
      <c r="C7" s="19" t="n"/>
      <c r="D7" s="17" t="n"/>
      <c r="E7" s="19" t="n"/>
    </row>
    <row r="8" ht="30" customHeight="1">
      <c r="A8" s="22" t="inlineStr">
        <is>
          <t>Giovedì</t>
        </is>
      </c>
      <c r="B8" s="17" t="inlineStr">
        <is>
          <t>Allenamento</t>
        </is>
      </c>
      <c r="C8" s="19" t="inlineStr">
        <is>
          <t>Giorno per affilare: stesso tema, solo in forma di gara</t>
        </is>
      </c>
      <c r="D8" s="17" t="inlineStr">
        <is>
          <t>Nessuno</t>
        </is>
      </c>
      <c r="E8" s="19" t="inlineStr">
        <is>
          <t>Nessun esercizio nuovo, nessun accordo nuovo</t>
        </is>
      </c>
    </row>
    <row r="9" ht="30" customHeight="1">
      <c r="A9" s="22" t="inlineStr">
        <is>
          <t>Venerdì</t>
        </is>
      </c>
      <c r="B9" s="17" t="inlineStr">
        <is>
          <t>Libero</t>
        </is>
      </c>
      <c r="C9" s="19" t="n"/>
      <c r="D9" s="17" t="n"/>
      <c r="E9" s="19" t="n"/>
    </row>
    <row r="10" ht="30" customHeight="1">
      <c r="A10" s="22" t="inlineStr">
        <is>
          <t>Sabato</t>
        </is>
      </c>
      <c r="B10" s="17" t="inlineStr">
        <is>
          <t>Partita</t>
        </is>
      </c>
      <c r="C10" s="19" t="inlineStr">
        <is>
          <t>Guardare il tema della settimana e annotare cosa salta all'occhio</t>
        </is>
      </c>
      <c r="D10" s="17" t="inlineStr">
        <is>
          <t>Nessuno</t>
        </is>
      </c>
      <c r="E10" s="19" t="inlineStr">
        <is>
          <t>Lavorarci nel giorno per affilare, senza stravolgere il mesociclo</t>
        </is>
      </c>
    </row>
    <row r="11" ht="30" customHeight="1">
      <c r="A11" s="22" t="inlineStr">
        <is>
          <t>Domenica</t>
        </is>
      </c>
      <c r="B11" s="17" t="inlineStr">
        <is>
          <t>Libero</t>
        </is>
      </c>
      <c r="C11" s="19" t="n"/>
      <c r="D11" s="17" t="n"/>
      <c r="E11" s="19" t="n"/>
    </row>
    <row r="12"/>
    <row r="13" ht="20" customHeight="1">
      <c r="A13" s="27" t="inlineStr">
        <is>
          <t>Settimana con due partite: salta il giorno per imparare, resta il giorno per affilare e il tema della settimana slitta di una settimana.</t>
        </is>
      </c>
    </row>
  </sheetData>
  <mergeCells count="3">
    <mergeCell ref="A2:E2"/>
    <mergeCell ref="A1:E1"/>
    <mergeCell ref="A13:E13"/>
  </mergeCells>
  <dataValidations count="2">
    <dataValidation sqref="B5:B11" showDropDown="0" showInputMessage="0" showErrorMessage="1" allowBlank="1" errorTitle="Programmazione annuale pallavolo" error="Scegli Allenamento, Partita o Libero." type="list">
      <formula1>"Allenamento,Partita,Libero"</formula1>
    </dataValidation>
    <dataValidation sqref="D5:D11" showDropDown="0" showInputMessage="0" showErrorMessage="1" allowBlank="1" errorTitle="Programmazione annuale pallavolo" error="Scegli Molto, Poco o Nessuno." type="list">
      <formula1>"Molto,Poco,Nessuno"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&amp;K5B6479Programmazione annuale pallavolo&amp;R&amp;8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Programmazione annuale pallavolo</dc:title>
  <dc:description>koachvolleyball.com</dc:description>
  <dc:subject>Programmazione annuale in Excel con 44 settimane, 8 mesocicli e un microciclo, più un esempio compilato. Settimane, allenamenti e carico per mesociclo si calcolano da soli.</dc:subject>
  <dc:language>it-IT</dc:language>
  <dcterms:created xsi:type="dcterms:W3CDTF">2026-10-03T20:16:01Z</dcterms:created>
  <dcterms:modified xsi:type="dcterms:W3CDTF">2026-10-03T20:16:01Z</dcterms:modified>
  <cp:lastModifiedBy>Koach Volleyball</cp:lastModifiedBy>
  <cp:keywords>programmazione annuale pallavolo excel, macrociclo, mesociclo, microciclo</cp:keywords>
</cp:coreProperties>
</file>