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o werkt het" sheetId="1" state="visible" r:id="rId1"/>
    <sheet name="Seizoensplan" sheetId="2" state="visible" r:id="rId2"/>
    <sheet name="Blokken" sheetId="3" state="visible" r:id="rId3"/>
    <sheet name="Weekritme" sheetId="4" state="visible" r:id="rId4"/>
    <sheet name="Voorbeeld plan" sheetId="5" state="visible" r:id="rId5"/>
    <sheet name="Voorbeeld blokken" sheetId="6" state="visible" r:id="rId6"/>
    <sheet name="Voorbeeld week" sheetId="7" state="visible" r:id="rId7"/>
  </sheets>
  <definedNames>
    <definedName name="_xlnm.Print_Titles" localSheetId="1">'Seizoensplan'!$10:$10</definedName>
    <definedName name="_xlnm.Print_Titles" localSheetId="2">'Blokken'!$5:$5</definedName>
    <definedName name="_xlnm.Print_Titles" localSheetId="3">'Weekritme'!$4:$4</definedName>
    <definedName name="_xlnm.Print_Titles" localSheetId="4">'Voorbeeld plan'!$10:$10</definedName>
    <definedName name="_xlnm.Print_Titles" localSheetId="5">'Voorbeeld blokken'!$5:$5</definedName>
    <definedName name="_xlnm.Print_Titles" localSheetId="6">'Voorbeeld week'!$4:$4</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12">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8"/>
    </font>
    <font>
      <name val="Calibri"/>
      <color rgb="005B6479"/>
      <sz val="10"/>
    </font>
    <font>
      <name val="Calibri"/>
      <b val="1"/>
      <color rgb="000E1426"/>
      <sz val="11"/>
    </font>
    <font>
      <name val="Calibri"/>
      <b val="1"/>
      <color rgb="00FFFFFF"/>
      <sz val="11"/>
    </font>
    <font>
      <name val="Calibri"/>
      <b val="1"/>
      <color rgb="000E1426"/>
      <sz val="12"/>
    </font>
    <font>
      <name val="Calibri"/>
      <b val="1"/>
      <color rgb="000E1426"/>
      <sz val="10"/>
    </font>
  </fonts>
  <fills count="6">
    <fill>
      <patternFill/>
    </fill>
    <fill>
      <patternFill patternType="gray125"/>
    </fill>
    <fill>
      <patternFill patternType="solid">
        <fgColor rgb="00FFF4CC"/>
      </patternFill>
    </fill>
    <fill>
      <patternFill patternType="solid">
        <fgColor rgb="00EEF0F4"/>
      </patternFill>
    </fill>
    <fill>
      <patternFill patternType="solid">
        <fgColor rgb="000E1426"/>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center"/>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2" borderId="1" pivotButton="0" quotePrefix="0" xfId="0"/>
    <xf numFmtId="0" fontId="0" fillId="3" borderId="1" applyAlignment="1" pivotButton="0" quotePrefix="0" xfId="0">
      <alignment horizontal="center" vertical="center" wrapText="1"/>
    </xf>
    <xf numFmtId="14" fontId="0" fillId="2" borderId="1" applyAlignment="1" pivotButton="0" quotePrefix="0" xfId="0">
      <alignment horizontal="left" vertical="center"/>
    </xf>
    <xf numFmtId="164" fontId="0" fillId="3" borderId="1" applyAlignment="1" pivotButton="0" quotePrefix="0" xfId="0">
      <alignment horizontal="center" vertical="center" wrapText="1"/>
    </xf>
    <xf numFmtId="0" fontId="9" fillId="4" borderId="1" applyAlignment="1" pivotButton="0" quotePrefix="0" xfId="0">
      <alignment horizontal="center" vertical="center" wrapText="1"/>
    </xf>
    <xf numFmtId="0" fontId="8" fillId="3" borderId="1" applyAlignment="1" pivotButton="0" quotePrefix="0" xfId="0">
      <alignment horizontal="center" vertical="center" wrapText="1"/>
    </xf>
    <xf numFmtId="0" fontId="0" fillId="0" borderId="1" applyAlignment="1" pivotButton="0" quotePrefix="0" xfId="0">
      <alignment horizontal="center" vertical="center" wrapText="1"/>
    </xf>
    <xf numFmtId="14" fontId="0" fillId="3" borderId="1" applyAlignment="1" pivotButton="0" quotePrefix="0" xfId="0">
      <alignment horizontal="center" vertical="center" wrapText="1"/>
    </xf>
    <xf numFmtId="0" fontId="0" fillId="0" borderId="1" applyAlignment="1" pivotButton="0" quotePrefix="0" xfId="0">
      <alignment horizontal="left" vertical="center" wrapText="1"/>
    </xf>
    <xf numFmtId="0" fontId="5" fillId="0" borderId="0" applyAlignment="1" pivotButton="0" quotePrefix="0" xfId="0">
      <alignment horizontal="left" vertical="center" wrapText="1"/>
    </xf>
    <xf numFmtId="0" fontId="10" fillId="0" borderId="1" applyAlignment="1" pivotButton="0" quotePrefix="0" xfId="0">
      <alignment horizontal="center" vertical="center" wrapText="1"/>
    </xf>
    <xf numFmtId="0" fontId="8" fillId="0" borderId="1" applyAlignment="1" pivotButton="0" quotePrefix="0" xfId="0">
      <alignment horizontal="left" vertical="center" wrapText="1"/>
    </xf>
    <xf numFmtId="0" fontId="11" fillId="5" borderId="0" applyAlignment="1" pivotButton="0" quotePrefix="0" xfId="0">
      <alignment horizontal="left" vertical="center" wrapText="1"/>
    </xf>
    <xf numFmtId="0" fontId="0" fillId="5" borderId="0" pivotButton="0" quotePrefix="0" xfId="0"/>
    <xf numFmtId="9" fontId="0" fillId="0" borderId="1" applyAlignment="1" pivotButton="0" quotePrefix="0" xfId="0">
      <alignment horizontal="center" vertical="center" wrapText="1"/>
    </xf>
    <xf numFmtId="165" fontId="0" fillId="3" borderId="1" applyAlignment="1" pivotButton="0" quotePrefix="0" xfId="0">
      <alignment horizontal="center" vertical="center" wrapText="1"/>
    </xf>
    <xf numFmtId="0" fontId="11" fillId="0" borderId="0" applyAlignment="1" pivotButton="0" quotePrefix="0" xfId="0">
      <alignment horizontal="left" vertical="center" wrapText="1"/>
    </xf>
  </cellXfs>
  <cellStyles count="1">
    <cellStyle name="Normal" xfId="0" builtinId="0" hidden="0"/>
  </cellStyles>
  <dxfs count="2">
    <dxf>
      <fill>
        <patternFill patternType="solid">
          <fgColor rgb="00FFE6DB"/>
          <bgColor rgb="00FFE6DB"/>
        </patternFill>
      </fill>
    </dxf>
    <dxf>
      <fill>
        <patternFill patternType="solid">
          <fgColor rgb="00EEF0F4"/>
          <bgColor rgb="00EEF0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Belasting per week</a:t>
            </a:r>
          </a:p>
        </rich>
      </tx>
    </title>
    <plotArea>
      <barChart>
        <barDir val="col"/>
        <grouping val="clustered"/>
        <ser>
          <idx val="0"/>
          <order val="0"/>
          <spPr>
            <a:solidFill>
              <a:srgbClr val="FF5A1F"/>
            </a:solidFill>
            <a:ln>
              <a:solidFill>
                <a:srgbClr val="FF5A1F"/>
              </a:solidFill>
              <a:prstDash val="solid"/>
            </a:ln>
          </spPr>
          <cat>
            <numRef>
              <f>'Seizoensplan'!$A$11:$A$54</f>
            </numRef>
          </cat>
          <val>
            <numRef>
              <f>'Seizoensplan'!$H$11:$H$54</f>
            </numRef>
          </val>
        </ser>
        <gapWidth val="40"/>
        <axId val="10"/>
        <axId val="100"/>
      </barChart>
      <catAx>
        <axId val="10"/>
        <scaling>
          <orientation val="minMax"/>
        </scaling>
        <delete val="0"/>
        <axPos val="l"/>
        <title>
          <tx>
            <rich>
              <a:bodyPr/>
              <a:p>
                <a:pPr>
                  <a:defRPr/>
                </a:pPr>
                <a:r>
                  <a:t>Week</a:t>
                </a:r>
              </a:p>
            </rich>
          </tx>
        </title>
        <majorTickMark val="none"/>
        <minorTickMark val="none"/>
        <crossAx val="100"/>
        <lblOffset val="100"/>
      </catAx>
      <valAx>
        <axId val="100"/>
        <scaling>
          <orientation val="minMax"/>
          <max val="5"/>
          <min val="0"/>
        </scaling>
        <delete val="0"/>
        <axPos val="l"/>
        <majorGridlines/>
        <title>
          <tx>
            <rich>
              <a:bodyPr/>
              <a:p>
                <a:pPr>
                  <a:defRPr/>
                </a:pPr>
                <a:r>
                  <a:t>Belasting (1-5)</a:t>
                </a:r>
              </a:p>
            </rich>
          </tx>
        </title>
        <majorTickMark val="none"/>
        <minorTickMark val="none"/>
        <crossAx val="10"/>
        <majorUnit val="1"/>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Belasting per week</a:t>
            </a:r>
          </a:p>
        </rich>
      </tx>
    </title>
    <plotArea>
      <barChart>
        <barDir val="col"/>
        <grouping val="clustered"/>
        <ser>
          <idx val="0"/>
          <order val="0"/>
          <spPr>
            <a:solidFill>
              <a:srgbClr val="FF5A1F"/>
            </a:solidFill>
            <a:ln>
              <a:solidFill>
                <a:srgbClr val="FF5A1F"/>
              </a:solidFill>
              <a:prstDash val="solid"/>
            </a:ln>
          </spPr>
          <cat>
            <numRef>
              <f>'Voorbeeld plan'!$A$11:$A$54</f>
            </numRef>
          </cat>
          <val>
            <numRef>
              <f>'Voorbeeld plan'!$H$11:$H$54</f>
            </numRef>
          </val>
        </ser>
        <gapWidth val="40"/>
        <axId val="10"/>
        <axId val="100"/>
      </barChart>
      <catAx>
        <axId val="10"/>
        <scaling>
          <orientation val="minMax"/>
        </scaling>
        <delete val="0"/>
        <axPos val="l"/>
        <title>
          <tx>
            <rich>
              <a:bodyPr/>
              <a:p>
                <a:pPr>
                  <a:defRPr/>
                </a:pPr>
                <a:r>
                  <a:t>Week</a:t>
                </a:r>
              </a:p>
            </rich>
          </tx>
        </title>
        <majorTickMark val="none"/>
        <minorTickMark val="none"/>
        <crossAx val="100"/>
        <lblOffset val="100"/>
      </catAx>
      <valAx>
        <axId val="100"/>
        <scaling>
          <orientation val="minMax"/>
          <max val="5"/>
          <min val="0"/>
        </scaling>
        <delete val="0"/>
        <axPos val="l"/>
        <majorGridlines/>
        <title>
          <tx>
            <rich>
              <a:bodyPr/>
              <a:p>
                <a:pPr>
                  <a:defRPr/>
                </a:pPr>
                <a:r>
                  <a:t>Belasting (1-5)</a:t>
                </a:r>
              </a:p>
            </rich>
          </tx>
        </title>
        <majorTickMark val="none"/>
        <minorTickMark val="none"/>
        <crossAx val="10"/>
        <majorUnit val="1"/>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_rels/drawing3.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5.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Seizoensplan volleybal</t>
        </is>
      </c>
    </row>
    <row r="3">
      <c r="B3" s="2" t="inlineStr">
        <is>
          <t>Gratis sjabloon van Koach Volleyball · koachvolleyball.com/nl/</t>
        </is>
      </c>
    </row>
    <row r="4">
      <c r="B4" s="3" t="n"/>
    </row>
    <row r="5" ht="24" customHeight="1">
      <c r="B5" s="4" t="inlineStr">
        <is>
          <t>Drie lagen in één bestand</t>
        </is>
      </c>
    </row>
    <row r="6" ht="15" customHeight="1">
      <c r="B6" s="5" t="inlineStr">
        <is>
          <t>Seizoen (macrocyclus): het hele jaar op het blad Seizoensplan, één regel per week.</t>
        </is>
      </c>
    </row>
    <row r="7" ht="15" customHeight="1">
      <c r="B7" s="5" t="inlineStr">
        <is>
          <t>Blok (mesocyclus): een reeks weken met één blokdoel en één meetvorm, op het blad Blokken.</t>
        </is>
      </c>
    </row>
    <row r="8" ht="15" customHeight="1">
      <c r="B8" s="5" t="inlineStr">
        <is>
          <t>Week (microcyclus): wat elke dag van een gewone week doet, op het blad Weekritme.</t>
        </is>
      </c>
    </row>
    <row r="9">
      <c r="B9" s="3" t="n"/>
    </row>
    <row r="10" ht="24" customHeight="1">
      <c r="B10" s="4" t="inlineStr">
        <is>
          <t>Zo vul je het in</t>
        </is>
      </c>
    </row>
    <row r="11" ht="30" customHeight="1">
      <c r="B11" s="5" t="inlineStr">
        <is>
          <t>1. Vul bovenaan het blad Seizoensplan je team, je seizoensdoel in één zin en het getal dat je het hele seizoen telt in. Zet bij Maandag van de eerste week een datum, dan vult de kolom Maandag zichzelf.</t>
        </is>
      </c>
    </row>
    <row r="12" ht="45" customHeight="1">
      <c r="B12" s="5" t="inlineStr">
        <is>
          <t>2. Geef elke week een periode (Voorbereiding, Competitie, Overgang of Rust) en een blokletter, bijvoorbeeld A. De weken van één blok staan direct onder elkaar. De kolom Week is je eigen telling: je mag de nummers overschrijven, bijvoorbeeld met -6 tot -1 voor de voorbereiding.</t>
        </is>
      </c>
    </row>
    <row r="13" ht="30" customHeight="1">
      <c r="B13" s="5" t="inlineStr">
        <is>
          <t>3. Schrijf per week één weekthema: dat is wat je in de focus van elke training van die week zet. Vul het aantal trainingen en wedstrijden in.</t>
        </is>
      </c>
    </row>
    <row r="14" ht="45" customHeight="1">
      <c r="B14" s="5" t="inlineStr">
        <is>
          <t>4. Geef elke week een belasting van 1 (licht) tot 5 (zwaar). Kies zelf waar je op let, bijvoorbeeld de hoeveelheid nieuw materiaal of de trainingsomvang, en houd dat het hele seizoen gelijk. De grafiek onder de tabel toont het verloop.</t>
        </is>
      </c>
    </row>
    <row r="15" ht="45" customHeight="1">
      <c r="B15" s="5" t="inlineStr">
        <is>
          <t>5. Zet een X bij elke meetweek. Vul op het blad Blokken per blok de letter, de naam, het blokdoel en de meetvorm in; weken, trainingen en gemiddelde belasting rekenen zichzelf uit. Vul na de meetweek de meting aan het begin en aan het eind van het blok in.</t>
        </is>
      </c>
    </row>
    <row r="16" ht="30" customHeight="1">
      <c r="B16" s="5" t="inlineStr">
        <is>
          <t>6. Houd na elke week bij of hij is uitgevoerd (Ja, Deels of Nee). Zo zie je achteraf welk blok echt is gedraaid.</t>
        </is>
      </c>
    </row>
    <row r="17" ht="15" customHeight="1">
      <c r="B17" s="5" t="inlineStr">
        <is>
          <t>7. Vul op het blad Weekritme in wat elke dag van een gewone week doet.</t>
        </is>
      </c>
    </row>
    <row r="18">
      <c r="B18" s="3" t="n"/>
    </row>
    <row r="19" ht="24" customHeight="1">
      <c r="B19" s="4" t="inlineStr">
        <is>
          <t>Het voorbeeld</t>
        </is>
      </c>
    </row>
    <row r="20" ht="60" customHeight="1">
      <c r="B20" s="5" t="inlineStr">
        <is>
          <t>De bladen Voorbeeld plan, Voorbeeld blokken en Voorbeeld week zijn ingevuld voor een team met twee trainingen en een wedstrijd per week: zes weken voorbereiding, 28 competitieweken, vijf blokken en twee rustweken. Het voorbeeld staat aan het eind van blok B: tot en met week 7 is ingevuld wat er is uitgevoerd. Alle namen en getallen in het voorbeeld zijn verzonnen.</t>
        </is>
      </c>
    </row>
    <row r="21">
      <c r="B21" s="3" t="n"/>
    </row>
    <row r="22" ht="30" customHeight="1">
      <c r="B22" s="5" t="inlineStr">
        <is>
          <t>Gele vakken vul je in. Grijze vakken bevatten een formule: overschrijf ze niet. Elk blad is ingesteld om op A4 te printen.</t>
        </is>
      </c>
    </row>
    <row r="23" ht="30" customHeight="1">
      <c r="B23" s="5" t="inlineStr">
        <is>
          <t>In Koach zet je het weekthema bij elke training in het veld Focus van de training; met Bewaar als sjabloon en Plan kopiëren staat dezelfde opzet zo klaar voor de volgende training.</t>
        </is>
      </c>
    </row>
    <row r="24">
      <c r="B24" s="3" t="n"/>
    </row>
    <row r="25" ht="15" customHeight="1">
      <c r="B25" s="6" t="inlineStr">
        <is>
          <t>Je mag dit sjabloon vrij gebruiken, kopiëren en aanpassen.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Seizoensplan volleybal</t>
        </is>
      </c>
    </row>
    <row r="2" ht="20" customHeight="1">
      <c r="A2" s="8" t="inlineStr">
        <is>
          <t>Eén regel per week. Vul de gele vakken en de tabel in; grijze vakken rekenen zichzelf uit.</t>
        </is>
      </c>
    </row>
    <row r="3" ht="20" customHeight="1">
      <c r="A3" s="9" t="inlineStr">
        <is>
          <t>Team</t>
        </is>
      </c>
      <c r="D3" s="10" t="n"/>
      <c r="E3" s="11" t="n"/>
      <c r="F3" s="9" t="inlineStr">
        <is>
          <t>Weken gepland</t>
        </is>
      </c>
      <c r="I3" s="12">
        <f>COUNTA(C11:C54)</f>
        <v/>
      </c>
    </row>
    <row r="4" ht="20" customHeight="1">
      <c r="A4" s="9" t="inlineStr">
        <is>
          <t>Seizoen</t>
        </is>
      </c>
      <c r="D4" s="10" t="n"/>
      <c r="E4" s="11" t="n"/>
      <c r="F4" s="9" t="inlineStr">
        <is>
          <t>Trainingen gepland</t>
        </is>
      </c>
      <c r="I4" s="12">
        <f>SUM(F11:F54)</f>
        <v/>
      </c>
    </row>
    <row r="5" ht="20" customHeight="1">
      <c r="A5" s="9" t="inlineStr">
        <is>
          <t>Trainer</t>
        </is>
      </c>
      <c r="D5" s="10" t="n"/>
      <c r="E5" s="11" t="n"/>
      <c r="F5" s="9" t="inlineStr">
        <is>
          <t>Wedstrijden gepland</t>
        </is>
      </c>
      <c r="I5" s="12">
        <f>SUM(G11:G54)</f>
        <v/>
      </c>
    </row>
    <row r="6" ht="32" customHeight="1">
      <c r="A6" s="9" t="inlineStr">
        <is>
          <t>Seizoensdoel (één zin)</t>
        </is>
      </c>
      <c r="D6" s="10" t="n"/>
      <c r="E6" s="11" t="n"/>
      <c r="F6" s="9" t="inlineStr">
        <is>
          <t>Meetweken</t>
        </is>
      </c>
      <c r="I6" s="12">
        <f>COUNTIF(I11:I54,"X")</f>
        <v/>
      </c>
    </row>
    <row r="7" ht="32" customHeight="1">
      <c r="A7" s="9" t="inlineStr">
        <is>
          <t>Meetgetal: wat je telt</t>
        </is>
      </c>
      <c r="D7" s="10" t="n"/>
      <c r="E7" s="11" t="n"/>
      <c r="F7" s="9" t="inlineStr">
        <is>
          <t>Weken uitgevoerd (Ja)</t>
        </is>
      </c>
      <c r="I7" s="12">
        <f>COUNTIF(J11:J54,"Ja")</f>
        <v/>
      </c>
    </row>
    <row r="8" ht="20" customHeight="1">
      <c r="A8" s="9" t="inlineStr">
        <is>
          <t>Maandag van de eerste week</t>
        </is>
      </c>
      <c r="D8" s="13" t="n"/>
      <c r="E8" s="11" t="n"/>
      <c r="F8" s="9" t="inlineStr">
        <is>
          <t>Gemiddelde belasting</t>
        </is>
      </c>
      <c r="I8" s="14">
        <f>IFERROR(AVERAGE(H11:H54),"")</f>
        <v/>
      </c>
    </row>
    <row r="9"/>
    <row r="10" ht="36" customHeight="1">
      <c r="A10" s="15" t="inlineStr">
        <is>
          <t>Week</t>
        </is>
      </c>
      <c r="B10" s="16" t="inlineStr">
        <is>
          <t>Maandag</t>
        </is>
      </c>
      <c r="C10" s="15" t="inlineStr">
        <is>
          <t>Periode</t>
        </is>
      </c>
      <c r="D10" s="15" t="inlineStr">
        <is>
          <t>Blok</t>
        </is>
      </c>
      <c r="E10" s="15" t="inlineStr">
        <is>
          <t>Weekthema (focus van de training)</t>
        </is>
      </c>
      <c r="F10" s="15" t="inlineStr">
        <is>
          <t>Trainingen</t>
        </is>
      </c>
      <c r="G10" s="15" t="inlineStr">
        <is>
          <t>Wedstrijden</t>
        </is>
      </c>
      <c r="H10" s="15" t="inlineStr">
        <is>
          <t>Belasting (1-5)</t>
        </is>
      </c>
      <c r="I10" s="15" t="inlineStr">
        <is>
          <t>Meetweek (X)</t>
        </is>
      </c>
      <c r="J10" s="15" t="inlineStr">
        <is>
          <t>Uitgevoerd</t>
        </is>
      </c>
      <c r="K10" s="15" t="inlineStr">
        <is>
          <t>Notitie</t>
        </is>
      </c>
    </row>
    <row r="11" ht="18" customHeight="1">
      <c r="A11" s="17" t="n">
        <v>1</v>
      </c>
      <c r="B11" s="18">
        <f>IF($D$8="","",$D$8+(ROW()-ROW($A$11))*7)</f>
        <v/>
      </c>
      <c r="C11" s="17" t="n"/>
      <c r="D11" s="17" t="n"/>
      <c r="E11" s="19" t="n"/>
      <c r="F11" s="17" t="n"/>
      <c r="G11" s="17" t="n"/>
      <c r="H11" s="17" t="n"/>
      <c r="I11" s="17" t="n"/>
      <c r="J11" s="17" t="n"/>
      <c r="K11" s="19" t="n"/>
    </row>
    <row r="12" ht="18" customHeight="1">
      <c r="A12" s="17" t="n">
        <v>2</v>
      </c>
      <c r="B12" s="18">
        <f>IF($D$8="","",$D$8+(ROW()-ROW($A$11))*7)</f>
        <v/>
      </c>
      <c r="C12" s="17" t="n"/>
      <c r="D12" s="17" t="n"/>
      <c r="E12" s="19" t="n"/>
      <c r="F12" s="17" t="n"/>
      <c r="G12" s="17" t="n"/>
      <c r="H12" s="17" t="n"/>
      <c r="I12" s="17" t="n"/>
      <c r="J12" s="17" t="n"/>
      <c r="K12" s="19" t="n"/>
    </row>
    <row r="13" ht="18" customHeight="1">
      <c r="A13" s="17" t="n">
        <v>3</v>
      </c>
      <c r="B13" s="18">
        <f>IF($D$8="","",$D$8+(ROW()-ROW($A$11))*7)</f>
        <v/>
      </c>
      <c r="C13" s="17" t="n"/>
      <c r="D13" s="17" t="n"/>
      <c r="E13" s="19" t="n"/>
      <c r="F13" s="17" t="n"/>
      <c r="G13" s="17" t="n"/>
      <c r="H13" s="17" t="n"/>
      <c r="I13" s="17" t="n"/>
      <c r="J13" s="17" t="n"/>
      <c r="K13" s="19" t="n"/>
    </row>
    <row r="14" ht="18" customHeight="1">
      <c r="A14" s="17" t="n">
        <v>4</v>
      </c>
      <c r="B14" s="18">
        <f>IF($D$8="","",$D$8+(ROW()-ROW($A$11))*7)</f>
        <v/>
      </c>
      <c r="C14" s="17" t="n"/>
      <c r="D14" s="17" t="n"/>
      <c r="E14" s="19" t="n"/>
      <c r="F14" s="17" t="n"/>
      <c r="G14" s="17" t="n"/>
      <c r="H14" s="17" t="n"/>
      <c r="I14" s="17" t="n"/>
      <c r="J14" s="17" t="n"/>
      <c r="K14" s="19" t="n"/>
    </row>
    <row r="15" ht="18" customHeight="1">
      <c r="A15" s="17" t="n">
        <v>5</v>
      </c>
      <c r="B15" s="18">
        <f>IF($D$8="","",$D$8+(ROW()-ROW($A$11))*7)</f>
        <v/>
      </c>
      <c r="C15" s="17" t="n"/>
      <c r="D15" s="17" t="n"/>
      <c r="E15" s="19" t="n"/>
      <c r="F15" s="17" t="n"/>
      <c r="G15" s="17" t="n"/>
      <c r="H15" s="17" t="n"/>
      <c r="I15" s="17" t="n"/>
      <c r="J15" s="17" t="n"/>
      <c r="K15" s="19" t="n"/>
    </row>
    <row r="16" ht="18" customHeight="1">
      <c r="A16" s="17" t="n">
        <v>6</v>
      </c>
      <c r="B16" s="18">
        <f>IF($D$8="","",$D$8+(ROW()-ROW($A$11))*7)</f>
        <v/>
      </c>
      <c r="C16" s="17" t="n"/>
      <c r="D16" s="17" t="n"/>
      <c r="E16" s="19" t="n"/>
      <c r="F16" s="17" t="n"/>
      <c r="G16" s="17" t="n"/>
      <c r="H16" s="17" t="n"/>
      <c r="I16" s="17" t="n"/>
      <c r="J16" s="17" t="n"/>
      <c r="K16" s="19" t="n"/>
    </row>
    <row r="17" ht="18" customHeight="1">
      <c r="A17" s="17" t="n">
        <v>7</v>
      </c>
      <c r="B17" s="18">
        <f>IF($D$8="","",$D$8+(ROW()-ROW($A$11))*7)</f>
        <v/>
      </c>
      <c r="C17" s="17" t="n"/>
      <c r="D17" s="17" t="n"/>
      <c r="E17" s="19" t="n"/>
      <c r="F17" s="17" t="n"/>
      <c r="G17" s="17" t="n"/>
      <c r="H17" s="17" t="n"/>
      <c r="I17" s="17" t="n"/>
      <c r="J17" s="17" t="n"/>
      <c r="K17" s="19" t="n"/>
    </row>
    <row r="18" ht="18" customHeight="1">
      <c r="A18" s="17" t="n">
        <v>8</v>
      </c>
      <c r="B18" s="18">
        <f>IF($D$8="","",$D$8+(ROW()-ROW($A$11))*7)</f>
        <v/>
      </c>
      <c r="C18" s="17" t="n"/>
      <c r="D18" s="17" t="n"/>
      <c r="E18" s="19" t="n"/>
      <c r="F18" s="17" t="n"/>
      <c r="G18" s="17" t="n"/>
      <c r="H18" s="17" t="n"/>
      <c r="I18" s="17" t="n"/>
      <c r="J18" s="17" t="n"/>
      <c r="K18" s="19" t="n"/>
    </row>
    <row r="19" ht="18" customHeight="1">
      <c r="A19" s="17" t="n">
        <v>9</v>
      </c>
      <c r="B19" s="18">
        <f>IF($D$8="","",$D$8+(ROW()-ROW($A$11))*7)</f>
        <v/>
      </c>
      <c r="C19" s="17" t="n"/>
      <c r="D19" s="17" t="n"/>
      <c r="E19" s="19" t="n"/>
      <c r="F19" s="17" t="n"/>
      <c r="G19" s="17" t="n"/>
      <c r="H19" s="17" t="n"/>
      <c r="I19" s="17" t="n"/>
      <c r="J19" s="17" t="n"/>
      <c r="K19" s="19" t="n"/>
    </row>
    <row r="20" ht="18" customHeight="1">
      <c r="A20" s="17" t="n">
        <v>10</v>
      </c>
      <c r="B20" s="18">
        <f>IF($D$8="","",$D$8+(ROW()-ROW($A$11))*7)</f>
        <v/>
      </c>
      <c r="C20" s="17" t="n"/>
      <c r="D20" s="17" t="n"/>
      <c r="E20" s="19" t="n"/>
      <c r="F20" s="17" t="n"/>
      <c r="G20" s="17" t="n"/>
      <c r="H20" s="17" t="n"/>
      <c r="I20" s="17" t="n"/>
      <c r="J20" s="17" t="n"/>
      <c r="K20" s="19" t="n"/>
    </row>
    <row r="21" ht="18" customHeight="1">
      <c r="A21" s="17" t="n">
        <v>11</v>
      </c>
      <c r="B21" s="18">
        <f>IF($D$8="","",$D$8+(ROW()-ROW($A$11))*7)</f>
        <v/>
      </c>
      <c r="C21" s="17" t="n"/>
      <c r="D21" s="17" t="n"/>
      <c r="E21" s="19" t="n"/>
      <c r="F21" s="17" t="n"/>
      <c r="G21" s="17" t="n"/>
      <c r="H21" s="17" t="n"/>
      <c r="I21" s="17" t="n"/>
      <c r="J21" s="17" t="n"/>
      <c r="K21" s="19" t="n"/>
    </row>
    <row r="22" ht="18" customHeight="1">
      <c r="A22" s="17" t="n">
        <v>12</v>
      </c>
      <c r="B22" s="18">
        <f>IF($D$8="","",$D$8+(ROW()-ROW($A$11))*7)</f>
        <v/>
      </c>
      <c r="C22" s="17" t="n"/>
      <c r="D22" s="17" t="n"/>
      <c r="E22" s="19" t="n"/>
      <c r="F22" s="17" t="n"/>
      <c r="G22" s="17" t="n"/>
      <c r="H22" s="17" t="n"/>
      <c r="I22" s="17" t="n"/>
      <c r="J22" s="17" t="n"/>
      <c r="K22" s="19" t="n"/>
    </row>
    <row r="23" ht="18" customHeight="1">
      <c r="A23" s="17" t="n">
        <v>13</v>
      </c>
      <c r="B23" s="18">
        <f>IF($D$8="","",$D$8+(ROW()-ROW($A$11))*7)</f>
        <v/>
      </c>
      <c r="C23" s="17" t="n"/>
      <c r="D23" s="17" t="n"/>
      <c r="E23" s="19" t="n"/>
      <c r="F23" s="17" t="n"/>
      <c r="G23" s="17" t="n"/>
      <c r="H23" s="17" t="n"/>
      <c r="I23" s="17" t="n"/>
      <c r="J23" s="17" t="n"/>
      <c r="K23" s="19" t="n"/>
    </row>
    <row r="24" ht="18" customHeight="1">
      <c r="A24" s="17" t="n">
        <v>14</v>
      </c>
      <c r="B24" s="18">
        <f>IF($D$8="","",$D$8+(ROW()-ROW($A$11))*7)</f>
        <v/>
      </c>
      <c r="C24" s="17" t="n"/>
      <c r="D24" s="17" t="n"/>
      <c r="E24" s="19" t="n"/>
      <c r="F24" s="17" t="n"/>
      <c r="G24" s="17" t="n"/>
      <c r="H24" s="17" t="n"/>
      <c r="I24" s="17" t="n"/>
      <c r="J24" s="17" t="n"/>
      <c r="K24" s="19" t="n"/>
    </row>
    <row r="25" ht="18" customHeight="1">
      <c r="A25" s="17" t="n">
        <v>15</v>
      </c>
      <c r="B25" s="18">
        <f>IF($D$8="","",$D$8+(ROW()-ROW($A$11))*7)</f>
        <v/>
      </c>
      <c r="C25" s="17" t="n"/>
      <c r="D25" s="17" t="n"/>
      <c r="E25" s="19" t="n"/>
      <c r="F25" s="17" t="n"/>
      <c r="G25" s="17" t="n"/>
      <c r="H25" s="17" t="n"/>
      <c r="I25" s="17" t="n"/>
      <c r="J25" s="17" t="n"/>
      <c r="K25" s="19" t="n"/>
    </row>
    <row r="26" ht="18" customHeight="1">
      <c r="A26" s="17" t="n">
        <v>16</v>
      </c>
      <c r="B26" s="18">
        <f>IF($D$8="","",$D$8+(ROW()-ROW($A$11))*7)</f>
        <v/>
      </c>
      <c r="C26" s="17" t="n"/>
      <c r="D26" s="17" t="n"/>
      <c r="E26" s="19" t="n"/>
      <c r="F26" s="17" t="n"/>
      <c r="G26" s="17" t="n"/>
      <c r="H26" s="17" t="n"/>
      <c r="I26" s="17" t="n"/>
      <c r="J26" s="17" t="n"/>
      <c r="K26" s="19" t="n"/>
    </row>
    <row r="27" ht="18" customHeight="1">
      <c r="A27" s="17" t="n">
        <v>17</v>
      </c>
      <c r="B27" s="18">
        <f>IF($D$8="","",$D$8+(ROW()-ROW($A$11))*7)</f>
        <v/>
      </c>
      <c r="C27" s="17" t="n"/>
      <c r="D27" s="17" t="n"/>
      <c r="E27" s="19" t="n"/>
      <c r="F27" s="17" t="n"/>
      <c r="G27" s="17" t="n"/>
      <c r="H27" s="17" t="n"/>
      <c r="I27" s="17" t="n"/>
      <c r="J27" s="17" t="n"/>
      <c r="K27" s="19" t="n"/>
    </row>
    <row r="28" ht="18" customHeight="1">
      <c r="A28" s="17" t="n">
        <v>18</v>
      </c>
      <c r="B28" s="18">
        <f>IF($D$8="","",$D$8+(ROW()-ROW($A$11))*7)</f>
        <v/>
      </c>
      <c r="C28" s="17" t="n"/>
      <c r="D28" s="17" t="n"/>
      <c r="E28" s="19" t="n"/>
      <c r="F28" s="17" t="n"/>
      <c r="G28" s="17" t="n"/>
      <c r="H28" s="17" t="n"/>
      <c r="I28" s="17" t="n"/>
      <c r="J28" s="17" t="n"/>
      <c r="K28" s="19" t="n"/>
    </row>
    <row r="29" ht="18" customHeight="1">
      <c r="A29" s="17" t="n">
        <v>19</v>
      </c>
      <c r="B29" s="18">
        <f>IF($D$8="","",$D$8+(ROW()-ROW($A$11))*7)</f>
        <v/>
      </c>
      <c r="C29" s="17" t="n"/>
      <c r="D29" s="17" t="n"/>
      <c r="E29" s="19" t="n"/>
      <c r="F29" s="17" t="n"/>
      <c r="G29" s="17" t="n"/>
      <c r="H29" s="17" t="n"/>
      <c r="I29" s="17" t="n"/>
      <c r="J29" s="17" t="n"/>
      <c r="K29" s="19" t="n"/>
    </row>
    <row r="30" ht="18" customHeight="1">
      <c r="A30" s="17" t="n">
        <v>20</v>
      </c>
      <c r="B30" s="18">
        <f>IF($D$8="","",$D$8+(ROW()-ROW($A$11))*7)</f>
        <v/>
      </c>
      <c r="C30" s="17" t="n"/>
      <c r="D30" s="17" t="n"/>
      <c r="E30" s="19" t="n"/>
      <c r="F30" s="17" t="n"/>
      <c r="G30" s="17" t="n"/>
      <c r="H30" s="17" t="n"/>
      <c r="I30" s="17" t="n"/>
      <c r="J30" s="17" t="n"/>
      <c r="K30" s="19" t="n"/>
    </row>
    <row r="31" ht="18" customHeight="1">
      <c r="A31" s="17" t="n">
        <v>21</v>
      </c>
      <c r="B31" s="18">
        <f>IF($D$8="","",$D$8+(ROW()-ROW($A$11))*7)</f>
        <v/>
      </c>
      <c r="C31" s="17" t="n"/>
      <c r="D31" s="17" t="n"/>
      <c r="E31" s="19" t="n"/>
      <c r="F31" s="17" t="n"/>
      <c r="G31" s="17" t="n"/>
      <c r="H31" s="17" t="n"/>
      <c r="I31" s="17" t="n"/>
      <c r="J31" s="17" t="n"/>
      <c r="K31" s="19" t="n"/>
    </row>
    <row r="32" ht="18" customHeight="1">
      <c r="A32" s="17" t="n">
        <v>22</v>
      </c>
      <c r="B32" s="18">
        <f>IF($D$8="","",$D$8+(ROW()-ROW($A$11))*7)</f>
        <v/>
      </c>
      <c r="C32" s="17" t="n"/>
      <c r="D32" s="17" t="n"/>
      <c r="E32" s="19" t="n"/>
      <c r="F32" s="17" t="n"/>
      <c r="G32" s="17" t="n"/>
      <c r="H32" s="17" t="n"/>
      <c r="I32" s="17" t="n"/>
      <c r="J32" s="17" t="n"/>
      <c r="K32" s="19" t="n"/>
    </row>
    <row r="33" ht="18" customHeight="1">
      <c r="A33" s="17" t="n">
        <v>23</v>
      </c>
      <c r="B33" s="18">
        <f>IF($D$8="","",$D$8+(ROW()-ROW($A$11))*7)</f>
        <v/>
      </c>
      <c r="C33" s="17" t="n"/>
      <c r="D33" s="17" t="n"/>
      <c r="E33" s="19" t="n"/>
      <c r="F33" s="17" t="n"/>
      <c r="G33" s="17" t="n"/>
      <c r="H33" s="17" t="n"/>
      <c r="I33" s="17" t="n"/>
      <c r="J33" s="17" t="n"/>
      <c r="K33" s="19" t="n"/>
    </row>
    <row r="34" ht="18" customHeight="1">
      <c r="A34" s="17" t="n">
        <v>24</v>
      </c>
      <c r="B34" s="18">
        <f>IF($D$8="","",$D$8+(ROW()-ROW($A$11))*7)</f>
        <v/>
      </c>
      <c r="C34" s="17" t="n"/>
      <c r="D34" s="17" t="n"/>
      <c r="E34" s="19" t="n"/>
      <c r="F34" s="17" t="n"/>
      <c r="G34" s="17" t="n"/>
      <c r="H34" s="17" t="n"/>
      <c r="I34" s="17" t="n"/>
      <c r="J34" s="17" t="n"/>
      <c r="K34" s="19" t="n"/>
    </row>
    <row r="35" ht="18" customHeight="1">
      <c r="A35" s="17" t="n">
        <v>25</v>
      </c>
      <c r="B35" s="18">
        <f>IF($D$8="","",$D$8+(ROW()-ROW($A$11))*7)</f>
        <v/>
      </c>
      <c r="C35" s="17" t="n"/>
      <c r="D35" s="17" t="n"/>
      <c r="E35" s="19" t="n"/>
      <c r="F35" s="17" t="n"/>
      <c r="G35" s="17" t="n"/>
      <c r="H35" s="17" t="n"/>
      <c r="I35" s="17" t="n"/>
      <c r="J35" s="17" t="n"/>
      <c r="K35" s="19" t="n"/>
    </row>
    <row r="36" ht="18" customHeight="1">
      <c r="A36" s="17" t="n">
        <v>26</v>
      </c>
      <c r="B36" s="18">
        <f>IF($D$8="","",$D$8+(ROW()-ROW($A$11))*7)</f>
        <v/>
      </c>
      <c r="C36" s="17" t="n"/>
      <c r="D36" s="17" t="n"/>
      <c r="E36" s="19" t="n"/>
      <c r="F36" s="17" t="n"/>
      <c r="G36" s="17" t="n"/>
      <c r="H36" s="17" t="n"/>
      <c r="I36" s="17" t="n"/>
      <c r="J36" s="17" t="n"/>
      <c r="K36" s="19" t="n"/>
    </row>
    <row r="37" ht="18" customHeight="1">
      <c r="A37" s="17" t="n">
        <v>27</v>
      </c>
      <c r="B37" s="18">
        <f>IF($D$8="","",$D$8+(ROW()-ROW($A$11))*7)</f>
        <v/>
      </c>
      <c r="C37" s="17" t="n"/>
      <c r="D37" s="17" t="n"/>
      <c r="E37" s="19" t="n"/>
      <c r="F37" s="17" t="n"/>
      <c r="G37" s="17" t="n"/>
      <c r="H37" s="17" t="n"/>
      <c r="I37" s="17" t="n"/>
      <c r="J37" s="17" t="n"/>
      <c r="K37" s="19" t="n"/>
    </row>
    <row r="38" ht="18" customHeight="1">
      <c r="A38" s="17" t="n">
        <v>28</v>
      </c>
      <c r="B38" s="18">
        <f>IF($D$8="","",$D$8+(ROW()-ROW($A$11))*7)</f>
        <v/>
      </c>
      <c r="C38" s="17" t="n"/>
      <c r="D38" s="17" t="n"/>
      <c r="E38" s="19" t="n"/>
      <c r="F38" s="17" t="n"/>
      <c r="G38" s="17" t="n"/>
      <c r="H38" s="17" t="n"/>
      <c r="I38" s="17" t="n"/>
      <c r="J38" s="17" t="n"/>
      <c r="K38" s="19" t="n"/>
    </row>
    <row r="39" ht="18" customHeight="1">
      <c r="A39" s="17" t="n">
        <v>29</v>
      </c>
      <c r="B39" s="18">
        <f>IF($D$8="","",$D$8+(ROW()-ROW($A$11))*7)</f>
        <v/>
      </c>
      <c r="C39" s="17" t="n"/>
      <c r="D39" s="17" t="n"/>
      <c r="E39" s="19" t="n"/>
      <c r="F39" s="17" t="n"/>
      <c r="G39" s="17" t="n"/>
      <c r="H39" s="17" t="n"/>
      <c r="I39" s="17" t="n"/>
      <c r="J39" s="17" t="n"/>
      <c r="K39" s="19" t="n"/>
    </row>
    <row r="40" ht="18" customHeight="1">
      <c r="A40" s="17" t="n">
        <v>30</v>
      </c>
      <c r="B40" s="18">
        <f>IF($D$8="","",$D$8+(ROW()-ROW($A$11))*7)</f>
        <v/>
      </c>
      <c r="C40" s="17" t="n"/>
      <c r="D40" s="17" t="n"/>
      <c r="E40" s="19" t="n"/>
      <c r="F40" s="17" t="n"/>
      <c r="G40" s="17" t="n"/>
      <c r="H40" s="17" t="n"/>
      <c r="I40" s="17" t="n"/>
      <c r="J40" s="17" t="n"/>
      <c r="K40" s="19" t="n"/>
    </row>
    <row r="41" ht="18" customHeight="1">
      <c r="A41" s="17" t="n">
        <v>31</v>
      </c>
      <c r="B41" s="18">
        <f>IF($D$8="","",$D$8+(ROW()-ROW($A$11))*7)</f>
        <v/>
      </c>
      <c r="C41" s="17" t="n"/>
      <c r="D41" s="17" t="n"/>
      <c r="E41" s="19" t="n"/>
      <c r="F41" s="17" t="n"/>
      <c r="G41" s="17" t="n"/>
      <c r="H41" s="17" t="n"/>
      <c r="I41" s="17" t="n"/>
      <c r="J41" s="17" t="n"/>
      <c r="K41" s="19" t="n"/>
    </row>
    <row r="42" ht="18" customHeight="1">
      <c r="A42" s="17" t="n">
        <v>32</v>
      </c>
      <c r="B42" s="18">
        <f>IF($D$8="","",$D$8+(ROW()-ROW($A$11))*7)</f>
        <v/>
      </c>
      <c r="C42" s="17" t="n"/>
      <c r="D42" s="17" t="n"/>
      <c r="E42" s="19" t="n"/>
      <c r="F42" s="17" t="n"/>
      <c r="G42" s="17" t="n"/>
      <c r="H42" s="17" t="n"/>
      <c r="I42" s="17" t="n"/>
      <c r="J42" s="17" t="n"/>
      <c r="K42" s="19" t="n"/>
    </row>
    <row r="43" ht="18" customHeight="1">
      <c r="A43" s="17" t="n">
        <v>33</v>
      </c>
      <c r="B43" s="18">
        <f>IF($D$8="","",$D$8+(ROW()-ROW($A$11))*7)</f>
        <v/>
      </c>
      <c r="C43" s="17" t="n"/>
      <c r="D43" s="17" t="n"/>
      <c r="E43" s="19" t="n"/>
      <c r="F43" s="17" t="n"/>
      <c r="G43" s="17" t="n"/>
      <c r="H43" s="17" t="n"/>
      <c r="I43" s="17" t="n"/>
      <c r="J43" s="17" t="n"/>
      <c r="K43" s="19" t="n"/>
    </row>
    <row r="44" ht="18" customHeight="1">
      <c r="A44" s="17" t="n">
        <v>34</v>
      </c>
      <c r="B44" s="18">
        <f>IF($D$8="","",$D$8+(ROW()-ROW($A$11))*7)</f>
        <v/>
      </c>
      <c r="C44" s="17" t="n"/>
      <c r="D44" s="17" t="n"/>
      <c r="E44" s="19" t="n"/>
      <c r="F44" s="17" t="n"/>
      <c r="G44" s="17" t="n"/>
      <c r="H44" s="17" t="n"/>
      <c r="I44" s="17" t="n"/>
      <c r="J44" s="17" t="n"/>
      <c r="K44" s="19" t="n"/>
    </row>
    <row r="45" ht="18" customHeight="1">
      <c r="A45" s="17" t="n">
        <v>35</v>
      </c>
      <c r="B45" s="18">
        <f>IF($D$8="","",$D$8+(ROW()-ROW($A$11))*7)</f>
        <v/>
      </c>
      <c r="C45" s="17" t="n"/>
      <c r="D45" s="17" t="n"/>
      <c r="E45" s="19" t="n"/>
      <c r="F45" s="17" t="n"/>
      <c r="G45" s="17" t="n"/>
      <c r="H45" s="17" t="n"/>
      <c r="I45" s="17" t="n"/>
      <c r="J45" s="17" t="n"/>
      <c r="K45" s="19" t="n"/>
    </row>
    <row r="46" ht="18" customHeight="1">
      <c r="A46" s="17" t="n">
        <v>36</v>
      </c>
      <c r="B46" s="18">
        <f>IF($D$8="","",$D$8+(ROW()-ROW($A$11))*7)</f>
        <v/>
      </c>
      <c r="C46" s="17" t="n"/>
      <c r="D46" s="17" t="n"/>
      <c r="E46" s="19" t="n"/>
      <c r="F46" s="17" t="n"/>
      <c r="G46" s="17" t="n"/>
      <c r="H46" s="17" t="n"/>
      <c r="I46" s="17" t="n"/>
      <c r="J46" s="17" t="n"/>
      <c r="K46" s="19" t="n"/>
    </row>
    <row r="47" ht="18" customHeight="1">
      <c r="A47" s="17" t="n">
        <v>37</v>
      </c>
      <c r="B47" s="18">
        <f>IF($D$8="","",$D$8+(ROW()-ROW($A$11))*7)</f>
        <v/>
      </c>
      <c r="C47" s="17" t="n"/>
      <c r="D47" s="17" t="n"/>
      <c r="E47" s="19" t="n"/>
      <c r="F47" s="17" t="n"/>
      <c r="G47" s="17" t="n"/>
      <c r="H47" s="17" t="n"/>
      <c r="I47" s="17" t="n"/>
      <c r="J47" s="17" t="n"/>
      <c r="K47" s="19" t="n"/>
    </row>
    <row r="48" ht="18" customHeight="1">
      <c r="A48" s="17" t="n">
        <v>38</v>
      </c>
      <c r="B48" s="18">
        <f>IF($D$8="","",$D$8+(ROW()-ROW($A$11))*7)</f>
        <v/>
      </c>
      <c r="C48" s="17" t="n"/>
      <c r="D48" s="17" t="n"/>
      <c r="E48" s="19" t="n"/>
      <c r="F48" s="17" t="n"/>
      <c r="G48" s="17" t="n"/>
      <c r="H48" s="17" t="n"/>
      <c r="I48" s="17" t="n"/>
      <c r="J48" s="17" t="n"/>
      <c r="K48" s="19" t="n"/>
    </row>
    <row r="49" ht="18" customHeight="1">
      <c r="A49" s="17" t="n">
        <v>39</v>
      </c>
      <c r="B49" s="18">
        <f>IF($D$8="","",$D$8+(ROW()-ROW($A$11))*7)</f>
        <v/>
      </c>
      <c r="C49" s="17" t="n"/>
      <c r="D49" s="17" t="n"/>
      <c r="E49" s="19" t="n"/>
      <c r="F49" s="17" t="n"/>
      <c r="G49" s="17" t="n"/>
      <c r="H49" s="17" t="n"/>
      <c r="I49" s="17" t="n"/>
      <c r="J49" s="17" t="n"/>
      <c r="K49" s="19" t="n"/>
    </row>
    <row r="50" ht="18" customHeight="1">
      <c r="A50" s="17" t="n">
        <v>40</v>
      </c>
      <c r="B50" s="18">
        <f>IF($D$8="","",$D$8+(ROW()-ROW($A$11))*7)</f>
        <v/>
      </c>
      <c r="C50" s="17" t="n"/>
      <c r="D50" s="17" t="n"/>
      <c r="E50" s="19" t="n"/>
      <c r="F50" s="17" t="n"/>
      <c r="G50" s="17" t="n"/>
      <c r="H50" s="17" t="n"/>
      <c r="I50" s="17" t="n"/>
      <c r="J50" s="17" t="n"/>
      <c r="K50" s="19" t="n"/>
    </row>
    <row r="51" ht="18" customHeight="1">
      <c r="A51" s="17" t="n">
        <v>41</v>
      </c>
      <c r="B51" s="18">
        <f>IF($D$8="","",$D$8+(ROW()-ROW($A$11))*7)</f>
        <v/>
      </c>
      <c r="C51" s="17" t="n"/>
      <c r="D51" s="17" t="n"/>
      <c r="E51" s="19" t="n"/>
      <c r="F51" s="17" t="n"/>
      <c r="G51" s="17" t="n"/>
      <c r="H51" s="17" t="n"/>
      <c r="I51" s="17" t="n"/>
      <c r="J51" s="17" t="n"/>
      <c r="K51" s="19" t="n"/>
    </row>
    <row r="52" ht="18" customHeight="1">
      <c r="A52" s="17" t="n">
        <v>42</v>
      </c>
      <c r="B52" s="18">
        <f>IF($D$8="","",$D$8+(ROW()-ROW($A$11))*7)</f>
        <v/>
      </c>
      <c r="C52" s="17" t="n"/>
      <c r="D52" s="17" t="n"/>
      <c r="E52" s="19" t="n"/>
      <c r="F52" s="17" t="n"/>
      <c r="G52" s="17" t="n"/>
      <c r="H52" s="17" t="n"/>
      <c r="I52" s="17" t="n"/>
      <c r="J52" s="17" t="n"/>
      <c r="K52" s="19" t="n"/>
    </row>
    <row r="53" ht="18" customHeight="1">
      <c r="A53" s="17" t="n">
        <v>43</v>
      </c>
      <c r="B53" s="18">
        <f>IF($D$8="","",$D$8+(ROW()-ROW($A$11))*7)</f>
        <v/>
      </c>
      <c r="C53" s="17" t="n"/>
      <c r="D53" s="17" t="n"/>
      <c r="E53" s="19" t="n"/>
      <c r="F53" s="17" t="n"/>
      <c r="G53" s="17" t="n"/>
      <c r="H53" s="17" t="n"/>
      <c r="I53" s="17" t="n"/>
      <c r="J53" s="17" t="n"/>
      <c r="K53" s="19" t="n"/>
    </row>
    <row r="54" ht="18" customHeight="1">
      <c r="A54" s="17" t="n">
        <v>44</v>
      </c>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$C11="Rust"</formula>
    </cfRule>
  </conditionalFormatting>
  <dataValidations count="6">
    <dataValidation sqref="C11:C54" showDropDown="0" showInputMessage="0" showErrorMessage="1" allowBlank="1" errorTitle="Seizoensplan volleybal" error="Kies Voorbereiding, Competitie, Overgang of Rust." type="list">
      <formula1>"Voorbereiding,Competitie,Overgang,Rust"</formula1>
    </dataValidation>
    <dataValidation sqref="F11:F54" showDropDown="0" showInputMessage="0" showErrorMessage="1" allowBlank="1" errorTitle="Seizoensplan volleybal" error="Typ een heel getal." type="whole" operator="between">
      <formula1>0</formula1>
      <formula2>14</formula2>
    </dataValidation>
    <dataValidation sqref="G11:G54" showDropDown="0" showInputMessage="0" showErrorMessage="1" allowBlank="1" errorTitle="Seizoensplan volleybal" error="Typ een heel getal." type="whole" operator="between">
      <formula1>0</formula1>
      <formula2>7</formula2>
    </dataValidation>
    <dataValidation sqref="H11:H54" showDropDown="0" showInputMessage="0" showErrorMessage="1" allowBlank="1" errorTitle="Seizoensplan volleybal" error="Typ een heel getal van 1 tot en met 5." type="whole" operator="between">
      <formula1>1</formula1>
      <formula2>5</formula2>
    </dataValidation>
    <dataValidation sqref="I11:I54" showDropDown="0" showInputMessage="0" showErrorMessage="1" allowBlank="1" errorTitle="Seizoensplan volleybal" error="Typ X voor een meetweek, of laat het vak leeg." type="list">
      <formula1>"X"</formula1>
    </dataValidation>
    <dataValidation sqref="J11:J54" showDropDown="0" showInputMessage="0" showErrorMessage="1" allowBlank="1" errorTitle="Seizoensplan volleybal" error="Kies Ja, Deels of Nee." type="list">
      <formula1>"Ja,Deels,Nee"</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Blokken (mesocycli)</t>
        </is>
      </c>
    </row>
    <row r="2" ht="20" customHeight="1">
      <c r="A2" s="8" t="inlineStr">
        <is>
          <t>Eén regel per blok. Gebruik dezelfde blokletter als op het blad Seizoensplan; weken, trainingen en belasting rekenen zichzelf uit.</t>
        </is>
      </c>
    </row>
    <row r="3">
      <c r="A3" s="20" t="inlineStr">
        <is>
          <t>Van week en Tot week kloppen als de weken van een blok direct onder elkaar staan.</t>
        </is>
      </c>
    </row>
    <row r="4"/>
    <row r="5" ht="36" customHeight="1">
      <c r="A5" s="15" t="inlineStr">
        <is>
          <t>Blok</t>
        </is>
      </c>
      <c r="B5" s="15" t="inlineStr">
        <is>
          <t>Naam</t>
        </is>
      </c>
      <c r="C5" s="15" t="inlineStr">
        <is>
          <t>Blokdoel</t>
        </is>
      </c>
      <c r="D5" s="15" t="inlineStr">
        <is>
          <t>Meetvorm</t>
        </is>
      </c>
      <c r="E5" s="15" t="inlineStr">
        <is>
          <t>Weken</t>
        </is>
      </c>
      <c r="F5" s="15" t="inlineStr">
        <is>
          <t>Van week</t>
        </is>
      </c>
      <c r="G5" s="15" t="inlineStr">
        <is>
          <t>Tot week</t>
        </is>
      </c>
      <c r="H5" s="15" t="inlineStr">
        <is>
          <t>Trainingen</t>
        </is>
      </c>
      <c r="I5" s="15" t="inlineStr">
        <is>
          <t>Gem. belasting</t>
        </is>
      </c>
      <c r="J5" s="15" t="inlineStr">
        <is>
          <t>Meting begin</t>
        </is>
      </c>
      <c r="K5" s="15" t="inlineStr">
        <is>
          <t>Meting eind</t>
        </is>
      </c>
      <c r="L5" s="15" t="inlineStr">
        <is>
          <t>Verschil</t>
        </is>
      </c>
      <c r="M5" s="15" t="inlineStr">
        <is>
          <t>Weken uitgevoerd (Ja)</t>
        </is>
      </c>
      <c r="N5" s="15" t="inlineStr">
        <is>
          <t>Evaluatie</t>
        </is>
      </c>
    </row>
    <row r="6" ht="32" customHeight="1">
      <c r="A6" s="21" t="n"/>
      <c r="B6" s="19" t="n"/>
      <c r="C6" s="19" t="n"/>
      <c r="D6" s="19" t="n"/>
      <c r="E6" s="12">
        <f>IF($A6="","",COUNTIF(Seizoensplan!$D$11:$D$54,$A6))</f>
        <v/>
      </c>
      <c r="F6" s="12">
        <f>IF(OR($A6="",$E6=0),"",INDEX(Seizoensplan!$A$11:$A$54,MATCH($A6,Seizoensplan!$D$11:$D$54,0)))</f>
        <v/>
      </c>
      <c r="G6" s="12">
        <f>IF(OR($A6="",$E6=0),"",INDEX(Seizoensplan!$A$11:$A$54,MATCH($A6,Seizoensplan!$D$11:$D$54,0)+$E6-1))</f>
        <v/>
      </c>
      <c r="H6" s="12">
        <f>IF($A6="","",SUMIF(Seizoensplan!$D$11:$D$54,$A6,Seizoensplan!$F$11:$F$54))</f>
        <v/>
      </c>
      <c r="I6" s="14">
        <f>IF($A6="","",IFERROR(AVERAGEIF(Seizoensplan!$D$11:$D$54,$A6,Seizoensplan!$H$11:$H$54),""))</f>
        <v/>
      </c>
      <c r="J6" s="17" t="n"/>
      <c r="K6" s="17" t="n"/>
      <c r="L6" s="12">
        <f>IF(OR(J6="",K6=""),"",K6-J6)</f>
        <v/>
      </c>
      <c r="M6" s="12">
        <f>IF($A6="","",COUNTIFS(Seizoensplan!$D$11:$D$54,$A6,Seizoensplan!$J$11:$J$54,"Ja"))</f>
        <v/>
      </c>
      <c r="N6" s="19" t="n"/>
    </row>
    <row r="7" ht="32" customHeight="1">
      <c r="A7" s="21" t="n"/>
      <c r="B7" s="19" t="n"/>
      <c r="C7" s="19" t="n"/>
      <c r="D7" s="19" t="n"/>
      <c r="E7" s="12">
        <f>IF($A7="","",COUNTIF(Seizoensplan!$D$11:$D$54,$A7))</f>
        <v/>
      </c>
      <c r="F7" s="12">
        <f>IF(OR($A7="",$E7=0),"",INDEX(Seizoensplan!$A$11:$A$54,MATCH($A7,Seizoensplan!$D$11:$D$54,0)))</f>
        <v/>
      </c>
      <c r="G7" s="12">
        <f>IF(OR($A7="",$E7=0),"",INDEX(Seizoensplan!$A$11:$A$54,MATCH($A7,Seizoensplan!$D$11:$D$54,0)+$E7-1))</f>
        <v/>
      </c>
      <c r="H7" s="12">
        <f>IF($A7="","",SUMIF(Seizoensplan!$D$11:$D$54,$A7,Seizoensplan!$F$11:$F$54))</f>
        <v/>
      </c>
      <c r="I7" s="14">
        <f>IF($A7="","",IFERROR(AVERAGEIF(Seizoensplan!$D$11:$D$54,$A7,Seizoensplan!$H$11:$H$54),""))</f>
        <v/>
      </c>
      <c r="J7" s="17" t="n"/>
      <c r="K7" s="17" t="n"/>
      <c r="L7" s="12">
        <f>IF(OR(J7="",K7=""),"",K7-J7)</f>
        <v/>
      </c>
      <c r="M7" s="12">
        <f>IF($A7="","",COUNTIFS(Seizoensplan!$D$11:$D$54,$A7,Seizoensplan!$J$11:$J$54,"Ja"))</f>
        <v/>
      </c>
      <c r="N7" s="19" t="n"/>
    </row>
    <row r="8" ht="32" customHeight="1">
      <c r="A8" s="21" t="n"/>
      <c r="B8" s="19" t="n"/>
      <c r="C8" s="19" t="n"/>
      <c r="D8" s="19" t="n"/>
      <c r="E8" s="12">
        <f>IF($A8="","",COUNTIF(Seizoensplan!$D$11:$D$54,$A8))</f>
        <v/>
      </c>
      <c r="F8" s="12">
        <f>IF(OR($A8="",$E8=0),"",INDEX(Seizoensplan!$A$11:$A$54,MATCH($A8,Seizoensplan!$D$11:$D$54,0)))</f>
        <v/>
      </c>
      <c r="G8" s="12">
        <f>IF(OR($A8="",$E8=0),"",INDEX(Seizoensplan!$A$11:$A$54,MATCH($A8,Seizoensplan!$D$11:$D$54,0)+$E8-1))</f>
        <v/>
      </c>
      <c r="H8" s="12">
        <f>IF($A8="","",SUMIF(Seizoensplan!$D$11:$D$54,$A8,Seizoensplan!$F$11:$F$54))</f>
        <v/>
      </c>
      <c r="I8" s="14">
        <f>IF($A8="","",IFERROR(AVERAGEIF(Seizoensplan!$D$11:$D$54,$A8,Seizoensplan!$H$11:$H$54),""))</f>
        <v/>
      </c>
      <c r="J8" s="17" t="n"/>
      <c r="K8" s="17" t="n"/>
      <c r="L8" s="12">
        <f>IF(OR(J8="",K8=""),"",K8-J8)</f>
        <v/>
      </c>
      <c r="M8" s="12">
        <f>IF($A8="","",COUNTIFS(Seizoensplan!$D$11:$D$54,$A8,Seizoensplan!$J$11:$J$54,"Ja"))</f>
        <v/>
      </c>
      <c r="N8" s="19" t="n"/>
    </row>
    <row r="9" ht="32" customHeight="1">
      <c r="A9" s="21" t="n"/>
      <c r="B9" s="19" t="n"/>
      <c r="C9" s="19" t="n"/>
      <c r="D9" s="19" t="n"/>
      <c r="E9" s="12">
        <f>IF($A9="","",COUNTIF(Seizoensplan!$D$11:$D$54,$A9))</f>
        <v/>
      </c>
      <c r="F9" s="12">
        <f>IF(OR($A9="",$E9=0),"",INDEX(Seizoensplan!$A$11:$A$54,MATCH($A9,Seizoensplan!$D$11:$D$54,0)))</f>
        <v/>
      </c>
      <c r="G9" s="12">
        <f>IF(OR($A9="",$E9=0),"",INDEX(Seizoensplan!$A$11:$A$54,MATCH($A9,Seizoensplan!$D$11:$D$54,0)+$E9-1))</f>
        <v/>
      </c>
      <c r="H9" s="12">
        <f>IF($A9="","",SUMIF(Seizoensplan!$D$11:$D$54,$A9,Seizoensplan!$F$11:$F$54))</f>
        <v/>
      </c>
      <c r="I9" s="14">
        <f>IF($A9="","",IFERROR(AVERAGEIF(Seizoensplan!$D$11:$D$54,$A9,Seizoensplan!$H$11:$H$54),""))</f>
        <v/>
      </c>
      <c r="J9" s="17" t="n"/>
      <c r="K9" s="17" t="n"/>
      <c r="L9" s="12">
        <f>IF(OR(J9="",K9=""),"",K9-J9)</f>
        <v/>
      </c>
      <c r="M9" s="12">
        <f>IF($A9="","",COUNTIFS(Seizoensplan!$D$11:$D$54,$A9,Seizoensplan!$J$11:$J$54,"Ja"))</f>
        <v/>
      </c>
      <c r="N9" s="19" t="n"/>
    </row>
    <row r="10" ht="32" customHeight="1">
      <c r="A10" s="21" t="n"/>
      <c r="B10" s="19" t="n"/>
      <c r="C10" s="19" t="n"/>
      <c r="D10" s="19" t="n"/>
      <c r="E10" s="12">
        <f>IF($A10="","",COUNTIF(Seizoensplan!$D$11:$D$54,$A10))</f>
        <v/>
      </c>
      <c r="F10" s="12">
        <f>IF(OR($A10="",$E10=0),"",INDEX(Seizoensplan!$A$11:$A$54,MATCH($A10,Seizoensplan!$D$11:$D$54,0)))</f>
        <v/>
      </c>
      <c r="G10" s="12">
        <f>IF(OR($A10="",$E10=0),"",INDEX(Seizoensplan!$A$11:$A$54,MATCH($A10,Seizoensplan!$D$11:$D$54,0)+$E10-1))</f>
        <v/>
      </c>
      <c r="H10" s="12">
        <f>IF($A10="","",SUMIF(Seizoensplan!$D$11:$D$54,$A10,Seizoensplan!$F$11:$F$54))</f>
        <v/>
      </c>
      <c r="I10" s="14">
        <f>IF($A10="","",IFERROR(AVERAGEIF(Seizoensplan!$D$11:$D$54,$A10,Seizoensplan!$H$11:$H$54),""))</f>
        <v/>
      </c>
      <c r="J10" s="17" t="n"/>
      <c r="K10" s="17" t="n"/>
      <c r="L10" s="12">
        <f>IF(OR(J10="",K10=""),"",K10-J10)</f>
        <v/>
      </c>
      <c r="M10" s="12">
        <f>IF($A10="","",COUNTIFS(Seizoensplan!$D$11:$D$54,$A10,Seizoensplan!$J$11:$J$54,"Ja"))</f>
        <v/>
      </c>
      <c r="N10" s="19" t="n"/>
    </row>
    <row r="11" ht="32" customHeight="1">
      <c r="A11" s="21" t="n"/>
      <c r="B11" s="19" t="n"/>
      <c r="C11" s="19" t="n"/>
      <c r="D11" s="19" t="n"/>
      <c r="E11" s="12">
        <f>IF($A11="","",COUNTIF(Seizoensplan!$D$11:$D$54,$A11))</f>
        <v/>
      </c>
      <c r="F11" s="12">
        <f>IF(OR($A11="",$E11=0),"",INDEX(Seizoensplan!$A$11:$A$54,MATCH($A11,Seizoensplan!$D$11:$D$54,0)))</f>
        <v/>
      </c>
      <c r="G11" s="12">
        <f>IF(OR($A11="",$E11=0),"",INDEX(Seizoensplan!$A$11:$A$54,MATCH($A11,Seizoensplan!$D$11:$D$54,0)+$E11-1))</f>
        <v/>
      </c>
      <c r="H11" s="12">
        <f>IF($A11="","",SUMIF(Seizoensplan!$D$11:$D$54,$A11,Seizoensplan!$F$11:$F$54))</f>
        <v/>
      </c>
      <c r="I11" s="14">
        <f>IF($A11="","",IFERROR(AVERAGEIF(Seizoensplan!$D$11:$D$54,$A11,Seizoensplan!$H$11:$H$54),""))</f>
        <v/>
      </c>
      <c r="J11" s="17" t="n"/>
      <c r="K11" s="17" t="n"/>
      <c r="L11" s="12">
        <f>IF(OR(J11="",K11=""),"",K11-J11)</f>
        <v/>
      </c>
      <c r="M11" s="12">
        <f>IF($A11="","",COUNTIFS(Seizoensplan!$D$11:$D$54,$A11,Seizoensplan!$J$11:$J$54,"Ja"))</f>
        <v/>
      </c>
      <c r="N11" s="19" t="n"/>
    </row>
    <row r="12" ht="32" customHeight="1">
      <c r="A12" s="21" t="n"/>
      <c r="B12" s="19" t="n"/>
      <c r="C12" s="19" t="n"/>
      <c r="D12" s="19" t="n"/>
      <c r="E12" s="12">
        <f>IF($A12="","",COUNTIF(Seizoensplan!$D$11:$D$54,$A12))</f>
        <v/>
      </c>
      <c r="F12" s="12">
        <f>IF(OR($A12="",$E12=0),"",INDEX(Seizoensplan!$A$11:$A$54,MATCH($A12,Seizoensplan!$D$11:$D$54,0)))</f>
        <v/>
      </c>
      <c r="G12" s="12">
        <f>IF(OR($A12="",$E12=0),"",INDEX(Seizoensplan!$A$11:$A$54,MATCH($A12,Seizoensplan!$D$11:$D$54,0)+$E12-1))</f>
        <v/>
      </c>
      <c r="H12" s="12">
        <f>IF($A12="","",SUMIF(Seizoensplan!$D$11:$D$54,$A12,Seizoensplan!$F$11:$F$54))</f>
        <v/>
      </c>
      <c r="I12" s="14">
        <f>IF($A12="","",IFERROR(AVERAGEIF(Seizoensplan!$D$11:$D$54,$A12,Seizoensplan!$H$11:$H$54),""))</f>
        <v/>
      </c>
      <c r="J12" s="17" t="n"/>
      <c r="K12" s="17" t="n"/>
      <c r="L12" s="12">
        <f>IF(OR(J12="",K12=""),"",K12-J12)</f>
        <v/>
      </c>
      <c r="M12" s="12">
        <f>IF($A12="","",COUNTIFS(Seizoensplan!$D$11:$D$54,$A12,Seizoensplan!$J$11:$J$54,"Ja"))</f>
        <v/>
      </c>
      <c r="N12" s="19" t="n"/>
    </row>
    <row r="13" ht="32" customHeight="1">
      <c r="A13" s="21" t="n"/>
      <c r="B13" s="19" t="n"/>
      <c r="C13" s="19" t="n"/>
      <c r="D13" s="19" t="n"/>
      <c r="E13" s="12">
        <f>IF($A13="","",COUNTIF(Seizoensplan!$D$11:$D$54,$A13))</f>
        <v/>
      </c>
      <c r="F13" s="12">
        <f>IF(OR($A13="",$E13=0),"",INDEX(Seizoensplan!$A$11:$A$54,MATCH($A13,Seizoensplan!$D$11:$D$54,0)))</f>
        <v/>
      </c>
      <c r="G13" s="12">
        <f>IF(OR($A13="",$E13=0),"",INDEX(Seizoensplan!$A$11:$A$54,MATCH($A13,Seizoensplan!$D$11:$D$54,0)+$E13-1))</f>
        <v/>
      </c>
      <c r="H13" s="12">
        <f>IF($A13="","",SUMIF(Seizoensplan!$D$11:$D$54,$A13,Seizoensplan!$F$11:$F$54))</f>
        <v/>
      </c>
      <c r="I13" s="14">
        <f>IF($A13="","",IFERROR(AVERAGEIF(Seizoensplan!$D$11:$D$54,$A13,Seizoensplan!$H$11:$H$54),""))</f>
        <v/>
      </c>
      <c r="J13" s="17" t="n"/>
      <c r="K13" s="17" t="n"/>
      <c r="L13" s="12">
        <f>IF(OR(J13="",K13=""),"",K13-J13)</f>
        <v/>
      </c>
      <c r="M13" s="12">
        <f>IF($A13="","",COUNTIFS(Seizoensplan!$D$11:$D$54,$A13,Seizoensplan!$J$11:$J$54,"Ja"))</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1"/>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Weekritme (microcyclus)</t>
        </is>
      </c>
    </row>
    <row r="2" ht="20" customHeight="1">
      <c r="A2" s="8" t="inlineStr">
        <is>
          <t>Wat elke dag in een gewone week doet. Maak een tweede versie voor een week met twee wedstrijden.</t>
        </is>
      </c>
    </row>
    <row r="3"/>
    <row r="4" ht="30" customHeight="1">
      <c r="A4" s="15" t="inlineStr">
        <is>
          <t>Dag</t>
        </is>
      </c>
      <c r="B4" s="15" t="inlineStr">
        <is>
          <t>Soort</t>
        </is>
      </c>
      <c r="C4" s="15" t="inlineStr">
        <is>
          <t>Taak in de week</t>
        </is>
      </c>
      <c r="D4" s="15" t="inlineStr">
        <is>
          <t>Nieuw materiaal</t>
        </is>
      </c>
      <c r="E4" s="15" t="inlineStr">
        <is>
          <t>Opmerking</t>
        </is>
      </c>
    </row>
    <row r="5" ht="30" customHeight="1">
      <c r="A5" s="22" t="inlineStr">
        <is>
          <t>Maandag</t>
        </is>
      </c>
      <c r="B5" s="17" t="n"/>
      <c r="C5" s="19" t="n"/>
      <c r="D5" s="17" t="n"/>
      <c r="E5" s="19" t="n"/>
    </row>
    <row r="6" ht="30" customHeight="1">
      <c r="A6" s="22" t="inlineStr">
        <is>
          <t>Dinsdag</t>
        </is>
      </c>
      <c r="B6" s="17" t="n"/>
      <c r="C6" s="19" t="n"/>
      <c r="D6" s="17" t="n"/>
      <c r="E6" s="19" t="n"/>
    </row>
    <row r="7" ht="30" customHeight="1">
      <c r="A7" s="22" t="inlineStr">
        <is>
          <t>Woensdag</t>
        </is>
      </c>
      <c r="B7" s="17" t="n"/>
      <c r="C7" s="19" t="n"/>
      <c r="D7" s="17" t="n"/>
      <c r="E7" s="19" t="n"/>
    </row>
    <row r="8" ht="30" customHeight="1">
      <c r="A8" s="22" t="inlineStr">
        <is>
          <t>Donderdag</t>
        </is>
      </c>
      <c r="B8" s="17" t="n"/>
      <c r="C8" s="19" t="n"/>
      <c r="D8" s="17" t="n"/>
      <c r="E8" s="19" t="n"/>
    </row>
    <row r="9" ht="30" customHeight="1">
      <c r="A9" s="22" t="inlineStr">
        <is>
          <t>Vrijdag</t>
        </is>
      </c>
      <c r="B9" s="17" t="n"/>
      <c r="C9" s="19" t="n"/>
      <c r="D9" s="17" t="n"/>
      <c r="E9" s="19" t="n"/>
    </row>
    <row r="10" ht="30" customHeight="1">
      <c r="A10" s="22" t="inlineStr">
        <is>
          <t>Zaterdag</t>
        </is>
      </c>
      <c r="B10" s="17" t="n"/>
      <c r="C10" s="19" t="n"/>
      <c r="D10" s="17" t="n"/>
      <c r="E10" s="19" t="n"/>
    </row>
    <row r="11" ht="30" customHeight="1">
      <c r="A11" s="22" t="inlineStr">
        <is>
          <t>Zondag</t>
        </is>
      </c>
      <c r="B11" s="17" t="n"/>
      <c r="C11" s="19" t="n"/>
      <c r="D11" s="17" t="n"/>
      <c r="E11" s="19" t="n"/>
    </row>
  </sheetData>
  <mergeCells count="2">
    <mergeCell ref="A2:E2"/>
    <mergeCell ref="A1:E1"/>
  </mergeCells>
  <dataValidations count="2">
    <dataValidation sqref="B5:B11" showDropDown="0" showInputMessage="0" showErrorMessage="1" allowBlank="1" errorTitle="Seizoensplan volleybal" error="Kies Training, Wedstrijd of Vrij." type="list">
      <formula1>"Training,Wedstrijd,Vrij"</formula1>
    </dataValidation>
    <dataValidation sqref="D5:D11" showDropDown="0" showInputMessage="0" showErrorMessage="1" allowBlank="1" errorTitle="Seizoensplan volleybal" error="Kies Veel, Weinig of Geen." type="list">
      <formula1>"Veel,Weinig,Geen"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Seizoensplan volleybal</t>
        </is>
      </c>
    </row>
    <row r="2" ht="20" customHeight="1">
      <c r="A2" s="23" t="inlineStr">
        <is>
          <t>Ingevuld voorbeeld. Alle namen en getallen zijn verzonnen om te laten zien hoe het werkt.</t>
        </is>
      </c>
      <c r="B2" s="24" t="n"/>
      <c r="C2" s="24" t="n"/>
      <c r="D2" s="24" t="n"/>
      <c r="E2" s="24" t="n"/>
      <c r="F2" s="24" t="n"/>
      <c r="G2" s="24" t="n"/>
      <c r="H2" s="24" t="n"/>
      <c r="I2" s="24" t="n"/>
      <c r="J2" s="24" t="n"/>
      <c r="K2" s="24" t="n"/>
    </row>
    <row r="3" ht="20" customHeight="1">
      <c r="A3" s="9" t="inlineStr">
        <is>
          <t>Team</t>
        </is>
      </c>
      <c r="D3" s="10" t="inlineStr">
        <is>
          <t>Voorbeeldteam</t>
        </is>
      </c>
      <c r="E3" s="11" t="n"/>
      <c r="F3" s="9" t="inlineStr">
        <is>
          <t>Weken gepland</t>
        </is>
      </c>
      <c r="I3" s="12">
        <f>COUNTA(C11:C54)</f>
        <v/>
      </c>
    </row>
    <row r="4" ht="20" customHeight="1">
      <c r="A4" s="9" t="inlineStr">
        <is>
          <t>Seizoen</t>
        </is>
      </c>
      <c r="D4" s="10" t="n"/>
      <c r="E4" s="11" t="n"/>
      <c r="F4" s="9" t="inlineStr">
        <is>
          <t>Trainingen gepland</t>
        </is>
      </c>
      <c r="I4" s="12">
        <f>SUM(F11:F54)</f>
        <v/>
      </c>
    </row>
    <row r="5" ht="20" customHeight="1">
      <c r="A5" s="9" t="inlineStr">
        <is>
          <t>Trainer</t>
        </is>
      </c>
      <c r="D5" s="10" t="n"/>
      <c r="E5" s="11" t="n"/>
      <c r="F5" s="9" t="inlineStr">
        <is>
          <t>Wedstrijden gepland</t>
        </is>
      </c>
      <c r="I5" s="12">
        <f>SUM(G11:G54)</f>
        <v/>
      </c>
    </row>
    <row r="6" ht="32" customHeight="1">
      <c r="A6" s="9" t="inlineStr">
        <is>
          <t>Seizoensdoel (één zin)</t>
        </is>
      </c>
      <c r="D6" s="10" t="inlineStr">
        <is>
          <t>We zakken niet meer weg zodra we onder druk staan.</t>
        </is>
      </c>
      <c r="E6" s="11" t="n"/>
      <c r="F6" s="9" t="inlineStr">
        <is>
          <t>Meetweken</t>
        </is>
      </c>
      <c r="I6" s="12">
        <f>COUNTIF(I11:I54,"X")</f>
        <v/>
      </c>
    </row>
    <row r="7" ht="32" customHeight="1">
      <c r="A7" s="9" t="inlineStr">
        <is>
          <t>Meetgetal: wat je telt</t>
        </is>
      </c>
      <c r="D7" s="10" t="inlineStr">
        <is>
          <t>Side-out: rally's gewonnen bij eigen receptie, gedeeld door het aantal recepties.</t>
        </is>
      </c>
      <c r="E7" s="11" t="n"/>
      <c r="F7" s="9" t="inlineStr">
        <is>
          <t>Weken uitgevoerd (Ja)</t>
        </is>
      </c>
      <c r="I7" s="12">
        <f>COUNTIF(J11:J54,"Ja")</f>
        <v/>
      </c>
    </row>
    <row r="8" ht="20" customHeight="1">
      <c r="A8" s="9" t="inlineStr">
        <is>
          <t>Maandag van de eerste week</t>
        </is>
      </c>
      <c r="D8" s="13" t="n"/>
      <c r="E8" s="11" t="n"/>
      <c r="F8" s="9" t="inlineStr">
        <is>
          <t>Gemiddelde belasting</t>
        </is>
      </c>
      <c r="I8" s="14">
        <f>IFERROR(AVERAGE(H11:H54),"")</f>
        <v/>
      </c>
    </row>
    <row r="9"/>
    <row r="10" ht="36" customHeight="1">
      <c r="A10" s="15" t="inlineStr">
        <is>
          <t>Week</t>
        </is>
      </c>
      <c r="B10" s="16" t="inlineStr">
        <is>
          <t>Maandag</t>
        </is>
      </c>
      <c r="C10" s="15" t="inlineStr">
        <is>
          <t>Periode</t>
        </is>
      </c>
      <c r="D10" s="15" t="inlineStr">
        <is>
          <t>Blok</t>
        </is>
      </c>
      <c r="E10" s="15" t="inlineStr">
        <is>
          <t>Weekthema (focus van de training)</t>
        </is>
      </c>
      <c r="F10" s="15" t="inlineStr">
        <is>
          <t>Trainingen</t>
        </is>
      </c>
      <c r="G10" s="15" t="inlineStr">
        <is>
          <t>Wedstrijden</t>
        </is>
      </c>
      <c r="H10" s="15" t="inlineStr">
        <is>
          <t>Belasting (1-5)</t>
        </is>
      </c>
      <c r="I10" s="15" t="inlineStr">
        <is>
          <t>Meetweek (X)</t>
        </is>
      </c>
      <c r="J10" s="15" t="inlineStr">
        <is>
          <t>Uitgevoerd</t>
        </is>
      </c>
      <c r="K10" s="15" t="inlineStr">
        <is>
          <t>Notitie</t>
        </is>
      </c>
    </row>
    <row r="11" ht="18" customHeight="1">
      <c r="A11" s="17" t="n">
        <v>-6</v>
      </c>
      <c r="B11" s="18">
        <f>IF($D$8="","",$D$8+(ROW()-ROW($A$11))*7)</f>
        <v/>
      </c>
      <c r="C11" s="17" t="inlineStr">
        <is>
          <t>Voorbereiding</t>
        </is>
      </c>
      <c r="D11" s="17" t="inlineStr">
        <is>
          <t>A</t>
        </is>
      </c>
      <c r="E11" s="19" t="inlineStr">
        <is>
          <t>Service en receptie los van elkaar</t>
        </is>
      </c>
      <c r="F11" s="17" t="n">
        <v>2</v>
      </c>
      <c r="G11" s="17" t="n">
        <v>0</v>
      </c>
      <c r="H11" s="17" t="n">
        <v>4</v>
      </c>
      <c r="I11" s="17" t="n"/>
      <c r="J11" s="17" t="inlineStr">
        <is>
          <t>Ja</t>
        </is>
      </c>
      <c r="K11" s="19" t="n"/>
    </row>
    <row r="12" ht="18" customHeight="1">
      <c r="A12" s="17" t="n">
        <v>-5</v>
      </c>
      <c r="B12" s="18">
        <f>IF($D$8="","",$D$8+(ROW()-ROW($A$11))*7)</f>
        <v/>
      </c>
      <c r="C12" s="17" t="inlineStr">
        <is>
          <t>Voorbereiding</t>
        </is>
      </c>
      <c r="D12" s="17" t="inlineStr">
        <is>
          <t>A</t>
        </is>
      </c>
      <c r="E12" s="19" t="inlineStr">
        <is>
          <t>Service en receptie los van elkaar</t>
        </is>
      </c>
      <c r="F12" s="17" t="n">
        <v>2</v>
      </c>
      <c r="G12" s="17" t="n">
        <v>0</v>
      </c>
      <c r="H12" s="17" t="n">
        <v>4</v>
      </c>
      <c r="I12" s="17" t="n"/>
      <c r="J12" s="17" t="inlineStr">
        <is>
          <t>Ja</t>
        </is>
      </c>
      <c r="K12" s="19" t="n"/>
    </row>
    <row r="13" ht="18" customHeight="1">
      <c r="A13" s="17" t="n">
        <v>-4</v>
      </c>
      <c r="B13" s="18">
        <f>IF($D$8="","",$D$8+(ROW()-ROW($A$11))*7)</f>
        <v/>
      </c>
      <c r="C13" s="17" t="inlineStr">
        <is>
          <t>Voorbereiding</t>
        </is>
      </c>
      <c r="D13" s="17" t="inlineStr">
        <is>
          <t>A</t>
        </is>
      </c>
      <c r="E13" s="19" t="inlineStr">
        <is>
          <t>De keten pass-set-aanval</t>
        </is>
      </c>
      <c r="F13" s="17" t="n">
        <v>2</v>
      </c>
      <c r="G13" s="17" t="n">
        <v>0</v>
      </c>
      <c r="H13" s="17" t="n">
        <v>5</v>
      </c>
      <c r="I13" s="17" t="n"/>
      <c r="J13" s="17" t="inlineStr">
        <is>
          <t>Ja</t>
        </is>
      </c>
      <c r="K13" s="19" t="inlineStr">
        <is>
          <t>Opstelling kiezen</t>
        </is>
      </c>
    </row>
    <row r="14" ht="18" customHeight="1">
      <c r="A14" s="17" t="n">
        <v>-3</v>
      </c>
      <c r="B14" s="18">
        <f>IF($D$8="","",$D$8+(ROW()-ROW($A$11))*7)</f>
        <v/>
      </c>
      <c r="C14" s="17" t="inlineStr">
        <is>
          <t>Voorbereiding</t>
        </is>
      </c>
      <c r="D14" s="17" t="inlineStr">
        <is>
          <t>A</t>
        </is>
      </c>
      <c r="E14" s="19" t="inlineStr">
        <is>
          <t>De keten pass-set-aanval</t>
        </is>
      </c>
      <c r="F14" s="17" t="n">
        <v>2</v>
      </c>
      <c r="G14" s="17" t="n">
        <v>0</v>
      </c>
      <c r="H14" s="17" t="n">
        <v>5</v>
      </c>
      <c r="I14" s="17" t="n"/>
      <c r="J14" s="17" t="inlineStr">
        <is>
          <t>Ja</t>
        </is>
      </c>
      <c r="K14" s="19" t="n"/>
    </row>
    <row r="15" ht="18" customHeight="1">
      <c r="A15" s="17" t="n">
        <v>-2</v>
      </c>
      <c r="B15" s="18">
        <f>IF($D$8="","",$D$8+(ROW()-ROW($A$11))*7)</f>
        <v/>
      </c>
      <c r="C15" s="17" t="inlineStr">
        <is>
          <t>Voorbereiding</t>
        </is>
      </c>
      <c r="D15" s="17" t="inlineStr">
        <is>
          <t>A</t>
        </is>
      </c>
      <c r="E15" s="19" t="inlineStr">
        <is>
          <t>Alles in 6 tegen 6</t>
        </is>
      </c>
      <c r="F15" s="17" t="n">
        <v>2</v>
      </c>
      <c r="G15" s="17" t="n">
        <v>1</v>
      </c>
      <c r="H15" s="17" t="n">
        <v>3</v>
      </c>
      <c r="I15" s="17" t="n"/>
      <c r="J15" s="17" t="inlineStr">
        <is>
          <t>Ja</t>
        </is>
      </c>
      <c r="K15" s="19" t="inlineStr">
        <is>
          <t>Oefenwedstrijd met één testvraag</t>
        </is>
      </c>
    </row>
    <row r="16" ht="18" customHeight="1">
      <c r="A16" s="17" t="n">
        <v>-1</v>
      </c>
      <c r="B16" s="18">
        <f>IF($D$8="","",$D$8+(ROW()-ROW($A$11))*7)</f>
        <v/>
      </c>
      <c r="C16" s="17" t="inlineStr">
        <is>
          <t>Voorbereiding</t>
        </is>
      </c>
      <c r="D16" s="17" t="inlineStr">
        <is>
          <t>A</t>
        </is>
      </c>
      <c r="E16" s="19" t="inlineStr">
        <is>
          <t>Alles in 6 tegen 6</t>
        </is>
      </c>
      <c r="F16" s="17" t="n">
        <v>2</v>
      </c>
      <c r="G16" s="17" t="n">
        <v>1</v>
      </c>
      <c r="H16" s="17" t="n">
        <v>3</v>
      </c>
      <c r="I16" s="17" t="inlineStr">
        <is>
          <t>X</t>
        </is>
      </c>
      <c r="J16" s="17" t="inlineStr">
        <is>
          <t>Ja</t>
        </is>
      </c>
      <c r="K16" s="19" t="inlineStr">
        <is>
          <t>Oefenwedstrijd = nulmeting</t>
        </is>
      </c>
    </row>
    <row r="17" ht="18" customHeight="1">
      <c r="A17" s="17" t="n">
        <v>1</v>
      </c>
      <c r="B17" s="18">
        <f>IF($D$8="","",$D$8+(ROW()-ROW($A$11))*7)</f>
        <v/>
      </c>
      <c r="C17" s="17" t="inlineStr">
        <is>
          <t>Competitie</t>
        </is>
      </c>
      <c r="D17" s="17" t="inlineStr">
        <is>
          <t>B</t>
        </is>
      </c>
      <c r="E17" s="19" t="inlineStr">
        <is>
          <t>De receptiedriehoek</t>
        </is>
      </c>
      <c r="F17" s="17" t="n">
        <v>2</v>
      </c>
      <c r="G17" s="17" t="n">
        <v>1</v>
      </c>
      <c r="H17" s="17" t="n">
        <v>4</v>
      </c>
      <c r="I17" s="17" t="n"/>
      <c r="J17" s="17" t="inlineStr">
        <is>
          <t>Ja</t>
        </is>
      </c>
      <c r="K17" s="19" t="n"/>
    </row>
    <row r="18" ht="18" customHeight="1">
      <c r="A18" s="17" t="n">
        <v>2</v>
      </c>
      <c r="B18" s="18">
        <f>IF($D$8="","",$D$8+(ROW()-ROW($A$11))*7)</f>
        <v/>
      </c>
      <c r="C18" s="17" t="inlineStr">
        <is>
          <t>Competitie</t>
        </is>
      </c>
      <c r="D18" s="17" t="inlineStr">
        <is>
          <t>B</t>
        </is>
      </c>
      <c r="E18" s="19" t="inlineStr">
        <is>
          <t>De receptiedriehoek</t>
        </is>
      </c>
      <c r="F18" s="17" t="n">
        <v>2</v>
      </c>
      <c r="G18" s="17" t="n">
        <v>1</v>
      </c>
      <c r="H18" s="17" t="n">
        <v>4</v>
      </c>
      <c r="I18" s="17" t="n"/>
      <c r="J18" s="17" t="inlineStr">
        <is>
          <t>Ja</t>
        </is>
      </c>
      <c r="K18" s="19" t="n"/>
    </row>
    <row r="19" ht="18" customHeight="1">
      <c r="A19" s="17" t="n">
        <v>3</v>
      </c>
      <c r="B19" s="18">
        <f>IF($D$8="","",$D$8+(ROW()-ROW($A$11))*7)</f>
        <v/>
      </c>
      <c r="C19" s="17" t="inlineStr">
        <is>
          <t>Competitie</t>
        </is>
      </c>
      <c r="D19" s="17" t="inlineStr">
        <is>
          <t>B</t>
        </is>
      </c>
      <c r="E19" s="19" t="inlineStr">
        <is>
          <t>De vaste tweede bal</t>
        </is>
      </c>
      <c r="F19" s="17" t="n">
        <v>2</v>
      </c>
      <c r="G19" s="17" t="n">
        <v>1</v>
      </c>
      <c r="H19" s="17" t="n">
        <v>4</v>
      </c>
      <c r="I19" s="17" t="n"/>
      <c r="J19" s="17" t="inlineStr">
        <is>
          <t>Ja</t>
        </is>
      </c>
      <c r="K19" s="19" t="n"/>
    </row>
    <row r="20" ht="18" customHeight="1">
      <c r="A20" s="17" t="n">
        <v>4</v>
      </c>
      <c r="B20" s="18">
        <f>IF($D$8="","",$D$8+(ROW()-ROW($A$11))*7)</f>
        <v/>
      </c>
      <c r="C20" s="17" t="inlineStr">
        <is>
          <t>Competitie</t>
        </is>
      </c>
      <c r="D20" s="17" t="inlineStr">
        <is>
          <t>B</t>
        </is>
      </c>
      <c r="E20" s="19" t="inlineStr">
        <is>
          <t>De vaste tweede bal</t>
        </is>
      </c>
      <c r="F20" s="17" t="n">
        <v>2</v>
      </c>
      <c r="G20" s="17" t="n">
        <v>1</v>
      </c>
      <c r="H20" s="17" t="n">
        <v>4</v>
      </c>
      <c r="I20" s="17" t="n"/>
      <c r="J20" s="17" t="inlineStr">
        <is>
          <t>Ja</t>
        </is>
      </c>
      <c r="K20" s="19" t="n"/>
    </row>
    <row r="21" ht="18" customHeight="1">
      <c r="A21" s="17" t="n">
        <v>5</v>
      </c>
      <c r="B21" s="18">
        <f>IF($D$8="","",$D$8+(ROW()-ROW($A$11))*7)</f>
        <v/>
      </c>
      <c r="C21" s="17" t="inlineStr">
        <is>
          <t>Competitie</t>
        </is>
      </c>
      <c r="D21" s="17" t="inlineStr">
        <is>
          <t>B</t>
        </is>
      </c>
      <c r="E21" s="19" t="inlineStr">
        <is>
          <t>De noodbal</t>
        </is>
      </c>
      <c r="F21" s="17" t="n">
        <v>2</v>
      </c>
      <c r="G21" s="17" t="n">
        <v>1</v>
      </c>
      <c r="H21" s="17" t="n">
        <v>4</v>
      </c>
      <c r="I21" s="17" t="n"/>
      <c r="J21" s="17" t="inlineStr">
        <is>
          <t>Deels</t>
        </is>
      </c>
      <c r="K21" s="19" t="inlineStr">
        <is>
          <t>Eén training vervallen (zaal bezet)</t>
        </is>
      </c>
    </row>
    <row r="22" ht="18" customHeight="1">
      <c r="A22" s="17" t="n">
        <v>6</v>
      </c>
      <c r="B22" s="18">
        <f>IF($D$8="","",$D$8+(ROW()-ROW($A$11))*7)</f>
        <v/>
      </c>
      <c r="C22" s="17" t="inlineStr">
        <is>
          <t>Competitie</t>
        </is>
      </c>
      <c r="D22" s="17" t="inlineStr">
        <is>
          <t>B</t>
        </is>
      </c>
      <c r="E22" s="19" t="inlineStr">
        <is>
          <t>De noodbal</t>
        </is>
      </c>
      <c r="F22" s="17" t="n">
        <v>2</v>
      </c>
      <c r="G22" s="17" t="n">
        <v>1</v>
      </c>
      <c r="H22" s="17" t="n">
        <v>4</v>
      </c>
      <c r="I22" s="17" t="n"/>
      <c r="J22" s="17" t="inlineStr">
        <is>
          <t>Ja</t>
        </is>
      </c>
      <c r="K22" s="19" t="n"/>
    </row>
    <row r="23" ht="18" customHeight="1">
      <c r="A23" s="17" t="n">
        <v>7</v>
      </c>
      <c r="B23" s="18">
        <f>IF($D$8="","",$D$8+(ROW()-ROW($A$11))*7)</f>
        <v/>
      </c>
      <c r="C23" s="17" t="inlineStr">
        <is>
          <t>Competitie</t>
        </is>
      </c>
      <c r="D23" s="17" t="inlineStr">
        <is>
          <t>B</t>
        </is>
      </c>
      <c r="E23" s="19" t="inlineStr">
        <is>
          <t>Meetweek</t>
        </is>
      </c>
      <c r="F23" s="17" t="n">
        <v>2</v>
      </c>
      <c r="G23" s="17" t="n">
        <v>1</v>
      </c>
      <c r="H23" s="17" t="n">
        <v>2</v>
      </c>
      <c r="I23" s="17" t="inlineStr">
        <is>
          <t>X</t>
        </is>
      </c>
      <c r="J23" s="17" t="inlineStr">
        <is>
          <t>Ja</t>
        </is>
      </c>
      <c r="K23" s="19" t="inlineStr">
        <is>
          <t>Zelfde meetvorm als in de eerste week van het blok</t>
        </is>
      </c>
    </row>
    <row r="24" ht="18" customHeight="1">
      <c r="A24" s="17" t="n">
        <v>8</v>
      </c>
      <c r="B24" s="18">
        <f>IF($D$8="","",$D$8+(ROW()-ROW($A$11))*7)</f>
        <v/>
      </c>
      <c r="C24" s="17" t="inlineStr">
        <is>
          <t>Competitie</t>
        </is>
      </c>
      <c r="D24" s="17" t="inlineStr">
        <is>
          <t>C</t>
        </is>
      </c>
      <c r="E24" s="19" t="inlineStr">
        <is>
          <t>Serveren op een zone of een speler</t>
        </is>
      </c>
      <c r="F24" s="17" t="n">
        <v>2</v>
      </c>
      <c r="G24" s="17" t="n">
        <v>1</v>
      </c>
      <c r="H24" s="17" t="n">
        <v>4</v>
      </c>
      <c r="I24" s="17" t="n"/>
      <c r="J24" s="17" t="n"/>
      <c r="K24" s="19" t="n"/>
    </row>
    <row r="25" ht="18" customHeight="1">
      <c r="A25" s="17" t="n">
        <v>9</v>
      </c>
      <c r="B25" s="18">
        <f>IF($D$8="","",$D$8+(ROW()-ROW($A$11))*7)</f>
        <v/>
      </c>
      <c r="C25" s="17" t="inlineStr">
        <is>
          <t>Competitie</t>
        </is>
      </c>
      <c r="D25" s="17" t="inlineStr">
        <is>
          <t>C</t>
        </is>
      </c>
      <c r="E25" s="19" t="inlineStr">
        <is>
          <t>Serveren op een zone of een speler</t>
        </is>
      </c>
      <c r="F25" s="17" t="n">
        <v>2</v>
      </c>
      <c r="G25" s="17" t="n">
        <v>1</v>
      </c>
      <c r="H25" s="17" t="n">
        <v>4</v>
      </c>
      <c r="I25" s="17" t="n"/>
      <c r="J25" s="17" t="n"/>
      <c r="K25" s="19" t="n"/>
    </row>
    <row r="26" ht="18" customHeight="1">
      <c r="A26" s="17" t="n">
        <v>10</v>
      </c>
      <c r="B26" s="18">
        <f>IF($D$8="","",$D$8+(ROW()-ROW($A$11))*7)</f>
        <v/>
      </c>
      <c r="C26" s="17" t="inlineStr">
        <is>
          <t>Competitie</t>
        </is>
      </c>
      <c r="D26" s="17" t="inlineStr">
        <is>
          <t>C</t>
        </is>
      </c>
      <c r="E26" s="19" t="inlineStr">
        <is>
          <t>Eén blok- en verdedigingsafspraak</t>
        </is>
      </c>
      <c r="F26" s="17" t="n">
        <v>2</v>
      </c>
      <c r="G26" s="17" t="n">
        <v>1</v>
      </c>
      <c r="H26" s="17" t="n">
        <v>4</v>
      </c>
      <c r="I26" s="17" t="n"/>
      <c r="J26" s="17" t="n"/>
      <c r="K26" s="19" t="n"/>
    </row>
    <row r="27" ht="18" customHeight="1">
      <c r="A27" s="17" t="n">
        <v>11</v>
      </c>
      <c r="B27" s="18">
        <f>IF($D$8="","",$D$8+(ROW()-ROW($A$11))*7)</f>
        <v/>
      </c>
      <c r="C27" s="17" t="inlineStr">
        <is>
          <t>Competitie</t>
        </is>
      </c>
      <c r="D27" s="17" t="inlineStr">
        <is>
          <t>C</t>
        </is>
      </c>
      <c r="E27" s="19" t="inlineStr">
        <is>
          <t>Eén blok- en verdedigingsafspraak</t>
        </is>
      </c>
      <c r="F27" s="17" t="n">
        <v>2</v>
      </c>
      <c r="G27" s="17" t="n">
        <v>1</v>
      </c>
      <c r="H27" s="17" t="n">
        <v>4</v>
      </c>
      <c r="I27" s="17" t="n"/>
      <c r="J27" s="17" t="n"/>
      <c r="K27" s="19" t="n"/>
    </row>
    <row r="28" ht="18" customHeight="1">
      <c r="A28" s="17" t="n">
        <v>12</v>
      </c>
      <c r="B28" s="18">
        <f>IF($D$8="","",$D$8+(ROW()-ROW($A$11))*7)</f>
        <v/>
      </c>
      <c r="C28" s="17" t="inlineStr">
        <is>
          <t>Competitie</t>
        </is>
      </c>
      <c r="D28" s="17" t="inlineStr">
        <is>
          <t>C</t>
        </is>
      </c>
      <c r="E28" s="19" t="inlineStr">
        <is>
          <t>De tweede kans na blok of verdediging</t>
        </is>
      </c>
      <c r="F28" s="17" t="n">
        <v>2</v>
      </c>
      <c r="G28" s="17" t="n">
        <v>1</v>
      </c>
      <c r="H28" s="17" t="n">
        <v>4</v>
      </c>
      <c r="I28" s="17" t="n"/>
      <c r="J28" s="17" t="n"/>
      <c r="K28" s="19" t="n"/>
    </row>
    <row r="29" ht="18" customHeight="1">
      <c r="A29" s="17" t="n">
        <v>13</v>
      </c>
      <c r="B29" s="18">
        <f>IF($D$8="","",$D$8+(ROW()-ROW($A$11))*7)</f>
        <v/>
      </c>
      <c r="C29" s="17" t="inlineStr">
        <is>
          <t>Competitie</t>
        </is>
      </c>
      <c r="D29" s="17" t="inlineStr">
        <is>
          <t>C</t>
        </is>
      </c>
      <c r="E29" s="19" t="inlineStr">
        <is>
          <t>De tweede kans na blok of verdediging</t>
        </is>
      </c>
      <c r="F29" s="17" t="n">
        <v>2</v>
      </c>
      <c r="G29" s="17" t="n">
        <v>1</v>
      </c>
      <c r="H29" s="17" t="n">
        <v>4</v>
      </c>
      <c r="I29" s="17" t="n"/>
      <c r="J29" s="17" t="n"/>
      <c r="K29" s="19" t="n"/>
    </row>
    <row r="30" ht="18" customHeight="1">
      <c r="A30" s="17" t="n">
        <v>14</v>
      </c>
      <c r="B30" s="18">
        <f>IF($D$8="","",$D$8+(ROW()-ROW($A$11))*7)</f>
        <v/>
      </c>
      <c r="C30" s="17" t="inlineStr">
        <is>
          <t>Competitie</t>
        </is>
      </c>
      <c r="D30" s="17" t="inlineStr">
        <is>
          <t>C</t>
        </is>
      </c>
      <c r="E30" s="19" t="inlineStr">
        <is>
          <t>Meetweek</t>
        </is>
      </c>
      <c r="F30" s="17" t="n">
        <v>2</v>
      </c>
      <c r="G30" s="17" t="n">
        <v>1</v>
      </c>
      <c r="H30" s="17" t="n">
        <v>2</v>
      </c>
      <c r="I30" s="17" t="inlineStr">
        <is>
          <t>X</t>
        </is>
      </c>
      <c r="J30" s="17" t="n"/>
      <c r="K30" s="19" t="inlineStr">
        <is>
          <t>Zelfde meetvorm als in de eerste week van het blok</t>
        </is>
      </c>
    </row>
    <row r="31" ht="18" customHeight="1">
      <c r="A31" s="17" t="inlineStr">
        <is>
          <t>R</t>
        </is>
      </c>
      <c r="B31" s="18">
        <f>IF($D$8="","",$D$8+(ROW()-ROW($A$11))*7)</f>
        <v/>
      </c>
      <c r="C31" s="17" t="inlineStr">
        <is>
          <t>Rust</t>
        </is>
      </c>
      <c r="D31" s="17" t="n"/>
      <c r="E31" s="19" t="inlineStr">
        <is>
          <t>Rustweek: geen training</t>
        </is>
      </c>
      <c r="F31" s="17" t="n">
        <v>0</v>
      </c>
      <c r="G31" s="17" t="n">
        <v>0</v>
      </c>
      <c r="H31" s="17" t="n"/>
      <c r="I31" s="17" t="n"/>
      <c r="J31" s="17" t="n"/>
      <c r="K31" s="19" t="inlineStr">
        <is>
          <t>Eén week geen bal, vooraf aangekondigd</t>
        </is>
      </c>
    </row>
    <row r="32" ht="18" customHeight="1">
      <c r="A32" s="17" t="n">
        <v>15</v>
      </c>
      <c r="B32" s="18">
        <f>IF($D$8="","",$D$8+(ROW()-ROW($A$11))*7)</f>
        <v/>
      </c>
      <c r="C32" s="17" t="inlineStr">
        <is>
          <t>Competitie</t>
        </is>
      </c>
      <c r="D32" s="17" t="inlineStr">
        <is>
          <t>D</t>
        </is>
      </c>
      <c r="E32" s="19" t="inlineStr">
        <is>
          <t>Aanvallen tegen een staand blok</t>
        </is>
      </c>
      <c r="F32" s="17" t="n">
        <v>2</v>
      </c>
      <c r="G32" s="17" t="n">
        <v>1</v>
      </c>
      <c r="H32" s="17" t="n">
        <v>4</v>
      </c>
      <c r="I32" s="17" t="n"/>
      <c r="J32" s="17" t="n"/>
      <c r="K32" s="19" t="n"/>
    </row>
    <row r="33" ht="18" customHeight="1">
      <c r="A33" s="17" t="n">
        <v>16</v>
      </c>
      <c r="B33" s="18">
        <f>IF($D$8="","",$D$8+(ROW()-ROW($A$11))*7)</f>
        <v/>
      </c>
      <c r="C33" s="17" t="inlineStr">
        <is>
          <t>Competitie</t>
        </is>
      </c>
      <c r="D33" s="17" t="inlineStr">
        <is>
          <t>D</t>
        </is>
      </c>
      <c r="E33" s="19" t="inlineStr">
        <is>
          <t>Aanvallen tegen een staand blok</t>
        </is>
      </c>
      <c r="F33" s="17" t="n">
        <v>2</v>
      </c>
      <c r="G33" s="17" t="n">
        <v>1</v>
      </c>
      <c r="H33" s="17" t="n">
        <v>4</v>
      </c>
      <c r="I33" s="17" t="n"/>
      <c r="J33" s="17" t="n"/>
      <c r="K33" s="19" t="n"/>
    </row>
    <row r="34" ht="18" customHeight="1">
      <c r="A34" s="17" t="n">
        <v>17</v>
      </c>
      <c r="B34" s="18">
        <f>IF($D$8="","",$D$8+(ROW()-ROW($A$11))*7)</f>
        <v/>
      </c>
      <c r="C34" s="17" t="inlineStr">
        <is>
          <t>Competitie</t>
        </is>
      </c>
      <c r="D34" s="17" t="inlineStr">
        <is>
          <t>D</t>
        </is>
      </c>
      <c r="E34" s="19" t="inlineStr">
        <is>
          <t>De derde bal na een lange rally</t>
        </is>
      </c>
      <c r="F34" s="17" t="n">
        <v>2</v>
      </c>
      <c r="G34" s="17" t="n">
        <v>1</v>
      </c>
      <c r="H34" s="17" t="n">
        <v>4</v>
      </c>
      <c r="I34" s="17" t="n"/>
      <c r="J34" s="17" t="n"/>
      <c r="K34" s="19" t="n"/>
    </row>
    <row r="35" ht="18" customHeight="1">
      <c r="A35" s="17" t="n">
        <v>18</v>
      </c>
      <c r="B35" s="18">
        <f>IF($D$8="","",$D$8+(ROW()-ROW($A$11))*7)</f>
        <v/>
      </c>
      <c r="C35" s="17" t="inlineStr">
        <is>
          <t>Competitie</t>
        </is>
      </c>
      <c r="D35" s="17" t="inlineStr">
        <is>
          <t>D</t>
        </is>
      </c>
      <c r="E35" s="19" t="inlineStr">
        <is>
          <t>De derde bal na een lange rally</t>
        </is>
      </c>
      <c r="F35" s="17" t="n">
        <v>2</v>
      </c>
      <c r="G35" s="17" t="n">
        <v>1</v>
      </c>
      <c r="H35" s="17" t="n">
        <v>4</v>
      </c>
      <c r="I35" s="17" t="n"/>
      <c r="J35" s="17" t="n"/>
      <c r="K35" s="19" t="n"/>
    </row>
    <row r="36" ht="18" customHeight="1">
      <c r="A36" s="17" t="inlineStr">
        <is>
          <t>R</t>
        </is>
      </c>
      <c r="B36" s="18">
        <f>IF($D$8="","",$D$8+(ROW()-ROW($A$11))*7)</f>
        <v/>
      </c>
      <c r="C36" s="17" t="inlineStr">
        <is>
          <t>Rust</t>
        </is>
      </c>
      <c r="D36" s="17" t="inlineStr">
        <is>
          <t>D</t>
        </is>
      </c>
      <c r="E36" s="19" t="inlineStr">
        <is>
          <t>Rustweek: geen training</t>
        </is>
      </c>
      <c r="F36" s="17" t="n">
        <v>0</v>
      </c>
      <c r="G36" s="17" t="n">
        <v>0</v>
      </c>
      <c r="H36" s="17" t="n"/>
      <c r="I36" s="17" t="n"/>
      <c r="J36" s="17" t="n"/>
      <c r="K36" s="19" t="inlineStr">
        <is>
          <t>Vakantieweek, vooraf ingepland</t>
        </is>
      </c>
    </row>
    <row r="37" ht="18" customHeight="1">
      <c r="A37" s="17" t="n">
        <v>19</v>
      </c>
      <c r="B37" s="18">
        <f>IF($D$8="","",$D$8+(ROW()-ROW($A$11))*7)</f>
        <v/>
      </c>
      <c r="C37" s="17" t="inlineStr">
        <is>
          <t>Competitie</t>
        </is>
      </c>
      <c r="D37" s="17" t="inlineStr">
        <is>
          <t>D</t>
        </is>
      </c>
      <c r="E37" s="19" t="inlineStr">
        <is>
          <t>Standen vanaf 20-20 naspelen</t>
        </is>
      </c>
      <c r="F37" s="17" t="n">
        <v>2</v>
      </c>
      <c r="G37" s="17" t="n">
        <v>1</v>
      </c>
      <c r="H37" s="17" t="n">
        <v>4</v>
      </c>
      <c r="I37" s="17" t="n"/>
      <c r="J37" s="17" t="n"/>
      <c r="K37" s="19" t="inlineStr">
        <is>
          <t>In elke training minstens vier keer</t>
        </is>
      </c>
    </row>
    <row r="38" ht="18" customHeight="1">
      <c r="A38" s="17" t="n">
        <v>20</v>
      </c>
      <c r="B38" s="18">
        <f>IF($D$8="","",$D$8+(ROW()-ROW($A$11))*7)</f>
        <v/>
      </c>
      <c r="C38" s="17" t="inlineStr">
        <is>
          <t>Competitie</t>
        </is>
      </c>
      <c r="D38" s="17" t="inlineStr">
        <is>
          <t>D</t>
        </is>
      </c>
      <c r="E38" s="19" t="inlineStr">
        <is>
          <t>Standen vanaf 20-20 naspelen</t>
        </is>
      </c>
      <c r="F38" s="17" t="n">
        <v>2</v>
      </c>
      <c r="G38" s="17" t="n">
        <v>1</v>
      </c>
      <c r="H38" s="17" t="n">
        <v>4</v>
      </c>
      <c r="I38" s="17" t="n"/>
      <c r="J38" s="17" t="n"/>
      <c r="K38" s="19" t="n"/>
    </row>
    <row r="39" ht="18" customHeight="1">
      <c r="A39" s="17" t="n">
        <v>21</v>
      </c>
      <c r="B39" s="18">
        <f>IF($D$8="","",$D$8+(ROW()-ROW($A$11))*7)</f>
        <v/>
      </c>
      <c r="C39" s="17" t="inlineStr">
        <is>
          <t>Competitie</t>
        </is>
      </c>
      <c r="D39" s="17" t="inlineStr">
        <is>
          <t>D</t>
        </is>
      </c>
      <c r="E39" s="19" t="inlineStr">
        <is>
          <t>Meetweek</t>
        </is>
      </c>
      <c r="F39" s="17" t="n">
        <v>2</v>
      </c>
      <c r="G39" s="17" t="n">
        <v>1</v>
      </c>
      <c r="H39" s="17" t="n">
        <v>2</v>
      </c>
      <c r="I39" s="17" t="inlineStr">
        <is>
          <t>X</t>
        </is>
      </c>
      <c r="J39" s="17" t="n"/>
      <c r="K39" s="19" t="inlineStr">
        <is>
          <t>Zelfde meetvorm als in de eerste week van het blok</t>
        </is>
      </c>
    </row>
    <row r="40" ht="18" customHeight="1">
      <c r="A40" s="17" t="n">
        <v>22</v>
      </c>
      <c r="B40" s="18">
        <f>IF($D$8="","",$D$8+(ROW()-ROW($A$11))*7)</f>
        <v/>
      </c>
      <c r="C40" s="17" t="inlineStr">
        <is>
          <t>Competitie</t>
        </is>
      </c>
      <c r="D40" s="17" t="inlineStr">
        <is>
          <t>E</t>
        </is>
      </c>
      <c r="E40" s="19" t="inlineStr">
        <is>
          <t>Zwakste meetgetal opnieuw, in wedstrijdvorm</t>
        </is>
      </c>
      <c r="F40" s="17" t="n">
        <v>2</v>
      </c>
      <c r="G40" s="17" t="n">
        <v>1</v>
      </c>
      <c r="H40" s="17" t="n">
        <v>3</v>
      </c>
      <c r="I40" s="17" t="n"/>
      <c r="J40" s="17" t="n"/>
      <c r="K40" s="19" t="n"/>
    </row>
    <row r="41" ht="18" customHeight="1">
      <c r="A41" s="17" t="n">
        <v>23</v>
      </c>
      <c r="B41" s="18">
        <f>IF($D$8="","",$D$8+(ROW()-ROW($A$11))*7)</f>
        <v/>
      </c>
      <c r="C41" s="17" t="inlineStr">
        <is>
          <t>Competitie</t>
        </is>
      </c>
      <c r="D41" s="17" t="inlineStr">
        <is>
          <t>E</t>
        </is>
      </c>
      <c r="E41" s="19" t="inlineStr">
        <is>
          <t>Zwakste meetgetal opnieuw, in wedstrijdvorm</t>
        </is>
      </c>
      <c r="F41" s="17" t="n">
        <v>2</v>
      </c>
      <c r="G41" s="17" t="n">
        <v>1</v>
      </c>
      <c r="H41" s="17" t="n">
        <v>3</v>
      </c>
      <c r="I41" s="17" t="n"/>
      <c r="J41" s="17" t="n"/>
      <c r="K41" s="19" t="n"/>
    </row>
    <row r="42" ht="18" customHeight="1">
      <c r="A42" s="17" t="n">
        <v>24</v>
      </c>
      <c r="B42" s="18">
        <f>IF($D$8="","",$D$8+(ROW()-ROW($A$11))*7)</f>
        <v/>
      </c>
      <c r="C42" s="17" t="inlineStr">
        <is>
          <t>Competitie</t>
        </is>
      </c>
      <c r="D42" s="17" t="inlineStr">
        <is>
          <t>E</t>
        </is>
      </c>
      <c r="E42" s="19" t="inlineStr">
        <is>
          <t>Op een na zwakste meetgetal, in wedstrijdvorm</t>
        </is>
      </c>
      <c r="F42" s="17" t="n">
        <v>2</v>
      </c>
      <c r="G42" s="17" t="n">
        <v>1</v>
      </c>
      <c r="H42" s="17" t="n">
        <v>3</v>
      </c>
      <c r="I42" s="17" t="n"/>
      <c r="J42" s="17" t="n"/>
      <c r="K42" s="19" t="n"/>
    </row>
    <row r="43" ht="18" customHeight="1">
      <c r="A43" s="17" t="n">
        <v>25</v>
      </c>
      <c r="B43" s="18">
        <f>IF($D$8="","",$D$8+(ROW()-ROW($A$11))*7)</f>
        <v/>
      </c>
      <c r="C43" s="17" t="inlineStr">
        <is>
          <t>Competitie</t>
        </is>
      </c>
      <c r="D43" s="17" t="inlineStr">
        <is>
          <t>E</t>
        </is>
      </c>
      <c r="E43" s="19" t="inlineStr">
        <is>
          <t>Op een na zwakste meetgetal, in wedstrijdvorm</t>
        </is>
      </c>
      <c r="F43" s="17" t="n">
        <v>2</v>
      </c>
      <c r="G43" s="17" t="n">
        <v>1</v>
      </c>
      <c r="H43" s="17" t="n">
        <v>3</v>
      </c>
      <c r="I43" s="17" t="n"/>
      <c r="J43" s="17" t="n"/>
      <c r="K43" s="19" t="n"/>
    </row>
    <row r="44" ht="18" customHeight="1">
      <c r="A44" s="17" t="n">
        <v>26</v>
      </c>
      <c r="B44" s="18">
        <f>IF($D$8="","",$D$8+(ROW()-ROW($A$11))*7)</f>
        <v/>
      </c>
      <c r="C44" s="17" t="inlineStr">
        <is>
          <t>Competitie</t>
        </is>
      </c>
      <c r="D44" s="17" t="inlineStr">
        <is>
          <t>E</t>
        </is>
      </c>
      <c r="E44" s="19" t="inlineStr">
        <is>
          <t>Meetweek</t>
        </is>
      </c>
      <c r="F44" s="17" t="n">
        <v>2</v>
      </c>
      <c r="G44" s="17" t="n">
        <v>1</v>
      </c>
      <c r="H44" s="17" t="n">
        <v>2</v>
      </c>
      <c r="I44" s="17" t="inlineStr">
        <is>
          <t>X</t>
        </is>
      </c>
      <c r="J44" s="17" t="n"/>
      <c r="K44" s="19" t="inlineStr">
        <is>
          <t>Zelfde meetvorm als in de eerste week van het blok</t>
        </is>
      </c>
    </row>
    <row r="45" ht="18" customHeight="1">
      <c r="A45" s="17" t="n">
        <v>27</v>
      </c>
      <c r="B45" s="18">
        <f>IF($D$8="","",$D$8+(ROW()-ROW($A$11))*7)</f>
        <v/>
      </c>
      <c r="C45" s="17" t="inlineStr">
        <is>
          <t>Competitie</t>
        </is>
      </c>
      <c r="D45" s="17" t="inlineStr">
        <is>
          <t>E</t>
        </is>
      </c>
      <c r="E45" s="19" t="inlineStr">
        <is>
          <t>Experimenteren: andere positie of opstelling</t>
        </is>
      </c>
      <c r="F45" s="17" t="n">
        <v>2</v>
      </c>
      <c r="G45" s="17" t="n">
        <v>1</v>
      </c>
      <c r="H45" s="17" t="n">
        <v>2</v>
      </c>
      <c r="I45" s="17" t="n"/>
      <c r="J45" s="17" t="n"/>
      <c r="K45" s="19" t="inlineStr">
        <is>
          <t>De uitslag weegt nu minder: probeer iets uit</t>
        </is>
      </c>
    </row>
    <row r="46" ht="18" customHeight="1">
      <c r="A46" s="17" t="n">
        <v>28</v>
      </c>
      <c r="B46" s="18">
        <f>IF($D$8="","",$D$8+(ROW()-ROW($A$11))*7)</f>
        <v/>
      </c>
      <c r="C46" s="17" t="inlineStr">
        <is>
          <t>Competitie</t>
        </is>
      </c>
      <c r="D46" s="17" t="inlineStr">
        <is>
          <t>E</t>
        </is>
      </c>
      <c r="E46" s="19" t="inlineStr">
        <is>
          <t>Experimenteren: andere positie of opstelling</t>
        </is>
      </c>
      <c r="F46" s="17" t="n">
        <v>2</v>
      </c>
      <c r="G46" s="17" t="n">
        <v>1</v>
      </c>
      <c r="H46" s="17" t="n">
        <v>2</v>
      </c>
      <c r="I46" s="17" t="n"/>
      <c r="J46" s="17" t="n"/>
      <c r="K46" s="19" t="n"/>
    </row>
    <row r="47" ht="18" customHeight="1">
      <c r="A47" s="17" t="n"/>
      <c r="B47" s="18">
        <f>IF($D$8="","",$D$8+(ROW()-ROW($A$11))*7)</f>
        <v/>
      </c>
      <c r="C47" s="17" t="n"/>
      <c r="D47" s="17" t="n"/>
      <c r="E47" s="19" t="n"/>
      <c r="F47" s="17" t="n"/>
      <c r="G47" s="17" t="n"/>
      <c r="H47" s="17" t="n"/>
      <c r="I47" s="17" t="n"/>
      <c r="J47" s="17" t="n"/>
      <c r="K47" s="19" t="n"/>
    </row>
    <row r="48" ht="18" customHeight="1">
      <c r="A48" s="17" t="n"/>
      <c r="B48" s="18">
        <f>IF($D$8="","",$D$8+(ROW()-ROW($A$11))*7)</f>
        <v/>
      </c>
      <c r="C48" s="17" t="n"/>
      <c r="D48" s="17" t="n"/>
      <c r="E48" s="19" t="n"/>
      <c r="F48" s="17" t="n"/>
      <c r="G48" s="17" t="n"/>
      <c r="H48" s="17" t="n"/>
      <c r="I48" s="17" t="n"/>
      <c r="J48" s="17" t="n"/>
      <c r="K48" s="19" t="n"/>
    </row>
    <row r="49" ht="18" customHeight="1">
      <c r="A49" s="17" t="n"/>
      <c r="B49" s="18">
        <f>IF($D$8="","",$D$8+(ROW()-ROW($A$11))*7)</f>
        <v/>
      </c>
      <c r="C49" s="17" t="n"/>
      <c r="D49" s="17" t="n"/>
      <c r="E49" s="19" t="n"/>
      <c r="F49" s="17" t="n"/>
      <c r="G49" s="17" t="n"/>
      <c r="H49" s="17" t="n"/>
      <c r="I49" s="17" t="n"/>
      <c r="J49" s="17" t="n"/>
      <c r="K49" s="19" t="n"/>
    </row>
    <row r="50" ht="18" customHeight="1">
      <c r="A50" s="17" t="n"/>
      <c r="B50" s="18">
        <f>IF($D$8="","",$D$8+(ROW()-ROW($A$11))*7)</f>
        <v/>
      </c>
      <c r="C50" s="17" t="n"/>
      <c r="D50" s="17" t="n"/>
      <c r="E50" s="19" t="n"/>
      <c r="F50" s="17" t="n"/>
      <c r="G50" s="17" t="n"/>
      <c r="H50" s="17" t="n"/>
      <c r="I50" s="17" t="n"/>
      <c r="J50" s="17" t="n"/>
      <c r="K50" s="19" t="n"/>
    </row>
    <row r="51" ht="18" customHeight="1">
      <c r="A51" s="17" t="n"/>
      <c r="B51" s="18">
        <f>IF($D$8="","",$D$8+(ROW()-ROW($A$11))*7)</f>
        <v/>
      </c>
      <c r="C51" s="17" t="n"/>
      <c r="D51" s="17" t="n"/>
      <c r="E51" s="19" t="n"/>
      <c r="F51" s="17" t="n"/>
      <c r="G51" s="17" t="n"/>
      <c r="H51" s="17" t="n"/>
      <c r="I51" s="17" t="n"/>
      <c r="J51" s="17" t="n"/>
      <c r="K51" s="19" t="n"/>
    </row>
    <row r="52" ht="18" customHeight="1">
      <c r="A52" s="17" t="n"/>
      <c r="B52" s="18">
        <f>IF($D$8="","",$D$8+(ROW()-ROW($A$11))*7)</f>
        <v/>
      </c>
      <c r="C52" s="17" t="n"/>
      <c r="D52" s="17" t="n"/>
      <c r="E52" s="19" t="n"/>
      <c r="F52" s="17" t="n"/>
      <c r="G52" s="17" t="n"/>
      <c r="H52" s="17" t="n"/>
      <c r="I52" s="17" t="n"/>
      <c r="J52" s="17" t="n"/>
      <c r="K52" s="19" t="n"/>
    </row>
    <row r="53" ht="18" customHeight="1">
      <c r="A53" s="17" t="n"/>
      <c r="B53" s="18">
        <f>IF($D$8="","",$D$8+(ROW()-ROW($A$11))*7)</f>
        <v/>
      </c>
      <c r="C53" s="17" t="n"/>
      <c r="D53" s="17" t="n"/>
      <c r="E53" s="19" t="n"/>
      <c r="F53" s="17" t="n"/>
      <c r="G53" s="17" t="n"/>
      <c r="H53" s="17" t="n"/>
      <c r="I53" s="17" t="n"/>
      <c r="J53" s="17" t="n"/>
      <c r="K53" s="19" t="n"/>
    </row>
    <row r="54" ht="18" customHeight="1">
      <c r="A54" s="17" t="n"/>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$C11="Rust"</formula>
    </cfRule>
  </conditionalFormatting>
  <dataValidations count="6">
    <dataValidation sqref="C11:C54" showDropDown="0" showInputMessage="0" showErrorMessage="1" allowBlank="1" errorTitle="Seizoensplan volleybal" error="Kies Voorbereiding, Competitie, Overgang of Rust." type="list">
      <formula1>"Voorbereiding,Competitie,Overgang,Rust"</formula1>
    </dataValidation>
    <dataValidation sqref="F11:F54" showDropDown="0" showInputMessage="0" showErrorMessage="1" allowBlank="1" errorTitle="Seizoensplan volleybal" error="Typ een heel getal." type="whole" operator="between">
      <formula1>0</formula1>
      <formula2>14</formula2>
    </dataValidation>
    <dataValidation sqref="G11:G54" showDropDown="0" showInputMessage="0" showErrorMessage="1" allowBlank="1" errorTitle="Seizoensplan volleybal" error="Typ een heel getal." type="whole" operator="between">
      <formula1>0</formula1>
      <formula2>7</formula2>
    </dataValidation>
    <dataValidation sqref="H11:H54" showDropDown="0" showInputMessage="0" showErrorMessage="1" allowBlank="1" errorTitle="Seizoensplan volleybal" error="Typ een heel getal van 1 tot en met 5." type="whole" operator="between">
      <formula1>1</formula1>
      <formula2>5</formula2>
    </dataValidation>
    <dataValidation sqref="I11:I54" showDropDown="0" showInputMessage="0" showErrorMessage="1" allowBlank="1" errorTitle="Seizoensplan volleybal" error="Typ X voor een meetweek, of laat het vak leeg." type="list">
      <formula1>"X"</formula1>
    </dataValidation>
    <dataValidation sqref="J11:J54" showDropDown="0" showInputMessage="0" showErrorMessage="1" allowBlank="1" errorTitle="Seizoensplan volleybal" error="Kies Ja, Deels of Nee." type="list">
      <formula1>"Ja,Deels,Nee"</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Blokken (mesocycli)</t>
        </is>
      </c>
    </row>
    <row r="2" ht="20" customHeight="1">
      <c r="A2" s="23" t="inlineStr">
        <is>
          <t>Ingevuld voorbeeld. Alle namen en getallen zijn verzonnen om te laten zien hoe het werkt.</t>
        </is>
      </c>
      <c r="B2" s="24" t="n"/>
      <c r="C2" s="24" t="n"/>
      <c r="D2" s="24" t="n"/>
      <c r="E2" s="24" t="n"/>
      <c r="F2" s="24" t="n"/>
      <c r="G2" s="24" t="n"/>
      <c r="H2" s="24" t="n"/>
      <c r="I2" s="24" t="n"/>
      <c r="J2" s="24" t="n"/>
      <c r="K2" s="24" t="n"/>
      <c r="L2" s="24" t="n"/>
      <c r="M2" s="24" t="n"/>
      <c r="N2" s="24" t="n"/>
    </row>
    <row r="3">
      <c r="A3" s="20" t="inlineStr">
        <is>
          <t>Van week en Tot week kloppen als de weken van een blok direct onder elkaar staan.</t>
        </is>
      </c>
    </row>
    <row r="4"/>
    <row r="5" ht="36" customHeight="1">
      <c r="A5" s="15" t="inlineStr">
        <is>
          <t>Blok</t>
        </is>
      </c>
      <c r="B5" s="15" t="inlineStr">
        <is>
          <t>Naam</t>
        </is>
      </c>
      <c r="C5" s="15" t="inlineStr">
        <is>
          <t>Blokdoel</t>
        </is>
      </c>
      <c r="D5" s="15" t="inlineStr">
        <is>
          <t>Meetvorm</t>
        </is>
      </c>
      <c r="E5" s="15" t="inlineStr">
        <is>
          <t>Weken</t>
        </is>
      </c>
      <c r="F5" s="15" t="inlineStr">
        <is>
          <t>Van week</t>
        </is>
      </c>
      <c r="G5" s="15" t="inlineStr">
        <is>
          <t>Tot week</t>
        </is>
      </c>
      <c r="H5" s="15" t="inlineStr">
        <is>
          <t>Trainingen</t>
        </is>
      </c>
      <c r="I5" s="15" t="inlineStr">
        <is>
          <t>Gem. belasting</t>
        </is>
      </c>
      <c r="J5" s="15" t="inlineStr">
        <is>
          <t>Meting begin</t>
        </is>
      </c>
      <c r="K5" s="15" t="inlineStr">
        <is>
          <t>Meting eind</t>
        </is>
      </c>
      <c r="L5" s="15" t="inlineStr">
        <is>
          <t>Verschil</t>
        </is>
      </c>
      <c r="M5" s="15" t="inlineStr">
        <is>
          <t>Weken uitgevoerd (Ja)</t>
        </is>
      </c>
      <c r="N5" s="15" t="inlineStr">
        <is>
          <t>Evaluatie</t>
        </is>
      </c>
    </row>
    <row r="6" ht="32" customHeight="1">
      <c r="A6" s="21" t="inlineStr">
        <is>
          <t>A</t>
        </is>
      </c>
      <c r="B6" s="19" t="inlineStr">
        <is>
          <t>Fundament</t>
        </is>
      </c>
      <c r="C6" s="19" t="inlineStr">
        <is>
          <t>Iedereen beheerst de basishandelingen zonder wedstrijddruk, en de opstelling staat.</t>
        </is>
      </c>
      <c r="D6" s="19" t="inlineStr">
        <is>
          <t>Nulmeting in de laatste oefenwedstrijd: side-out.</t>
        </is>
      </c>
      <c r="E6" s="12">
        <f>IF($A6="","",COUNTIF('Voorbeeld plan'!$D$11:$D$54,$A6))</f>
        <v/>
      </c>
      <c r="F6" s="12">
        <f>IF(OR($A6="",$E6=0),"",INDEX('Voorbeeld plan'!$A$11:$A$54,MATCH($A6,'Voorbeeld plan'!$D$11:$D$54,0)))</f>
        <v/>
      </c>
      <c r="G6" s="12">
        <f>IF(OR($A6="",$E6=0),"",INDEX('Voorbeeld plan'!$A$11:$A$54,MATCH($A6,'Voorbeeld plan'!$D$11:$D$54,0)+$E6-1))</f>
        <v/>
      </c>
      <c r="H6" s="12">
        <f>IF($A6="","",SUMIF('Voorbeeld plan'!$D$11:$D$54,$A6,'Voorbeeld plan'!$F$11:$F$54))</f>
        <v/>
      </c>
      <c r="I6" s="14">
        <f>IF($A6="","",IFERROR(AVERAGEIF('Voorbeeld plan'!$D$11:$D$54,$A6,'Voorbeeld plan'!$H$11:$H$54),""))</f>
        <v/>
      </c>
      <c r="J6" s="25" t="n">
        <v>0.41</v>
      </c>
      <c r="K6" s="25" t="n"/>
      <c r="L6" s="26">
        <f>IF(OR(J6="",K6=""),"",K6-J6)</f>
        <v/>
      </c>
      <c r="M6" s="12">
        <f>IF($A6="","",COUNTIFS('Voorbeeld plan'!$D$11:$D$54,$A6,'Voorbeeld plan'!$J$11:$J$54,"Ja"))</f>
        <v/>
      </c>
      <c r="N6" s="19" t="n"/>
    </row>
    <row r="7" ht="32" customHeight="1">
      <c r="A7" s="21" t="inlineStr">
        <is>
          <t>B</t>
        </is>
      </c>
      <c r="B7" s="19" t="inlineStr">
        <is>
          <t>Side-out</t>
        </is>
      </c>
      <c r="C7" s="19" t="inlineStr">
        <is>
          <t>De rally winnen bij eigen receptie.</t>
        </is>
      </c>
      <c r="D7" s="19" t="inlineStr">
        <is>
          <t>15 minuten 6 tegen 6: rally's gewonnen bij eigen receptie gedeeld door het aantal recepties.</t>
        </is>
      </c>
      <c r="E7" s="12">
        <f>IF($A7="","",COUNTIF('Voorbeeld plan'!$D$11:$D$54,$A7))</f>
        <v/>
      </c>
      <c r="F7" s="12">
        <f>IF(OR($A7="",$E7=0),"",INDEX('Voorbeeld plan'!$A$11:$A$54,MATCH($A7,'Voorbeeld plan'!$D$11:$D$54,0)))</f>
        <v/>
      </c>
      <c r="G7" s="12">
        <f>IF(OR($A7="",$E7=0),"",INDEX('Voorbeeld plan'!$A$11:$A$54,MATCH($A7,'Voorbeeld plan'!$D$11:$D$54,0)+$E7-1))</f>
        <v/>
      </c>
      <c r="H7" s="12">
        <f>IF($A7="","",SUMIF('Voorbeeld plan'!$D$11:$D$54,$A7,'Voorbeeld plan'!$F$11:$F$54))</f>
        <v/>
      </c>
      <c r="I7" s="14">
        <f>IF($A7="","",IFERROR(AVERAGEIF('Voorbeeld plan'!$D$11:$D$54,$A7,'Voorbeeld plan'!$H$11:$H$54),""))</f>
        <v/>
      </c>
      <c r="J7" s="25" t="n">
        <v>0.43</v>
      </c>
      <c r="K7" s="25" t="n">
        <v>0.5</v>
      </c>
      <c r="L7" s="26">
        <f>IF(OR(J7="",K7=""),"",K7-J7)</f>
        <v/>
      </c>
      <c r="M7" s="12">
        <f>IF($A7="","",COUNTIFS('Voorbeeld plan'!$D$11:$D$54,$A7,'Voorbeeld plan'!$J$11:$J$54,"Ja"))</f>
        <v/>
      </c>
      <c r="N7" s="19" t="n"/>
    </row>
    <row r="8" ht="32" customHeight="1">
      <c r="A8" s="21" t="inlineStr">
        <is>
          <t>C</t>
        </is>
      </c>
      <c r="B8" s="19" t="inlineStr">
        <is>
          <t>Druk zetten</t>
        </is>
      </c>
      <c r="C8" s="19" t="inlineStr">
        <is>
          <t>Punten pakken bij eigen service.</t>
        </is>
      </c>
      <c r="D8" s="19" t="inlineStr">
        <is>
          <t>30 services per speler op een vak van 3 bij 3 meter: raak en fout tellen.</t>
        </is>
      </c>
      <c r="E8" s="12">
        <f>IF($A8="","",COUNTIF('Voorbeeld plan'!$D$11:$D$54,$A8))</f>
        <v/>
      </c>
      <c r="F8" s="12">
        <f>IF(OR($A8="",$E8=0),"",INDEX('Voorbeeld plan'!$A$11:$A$54,MATCH($A8,'Voorbeeld plan'!$D$11:$D$54,0)))</f>
        <v/>
      </c>
      <c r="G8" s="12">
        <f>IF(OR($A8="",$E8=0),"",INDEX('Voorbeeld plan'!$A$11:$A$54,MATCH($A8,'Voorbeeld plan'!$D$11:$D$54,0)+$E8-1))</f>
        <v/>
      </c>
      <c r="H8" s="12">
        <f>IF($A8="","",SUMIF('Voorbeeld plan'!$D$11:$D$54,$A8,'Voorbeeld plan'!$F$11:$F$54))</f>
        <v/>
      </c>
      <c r="I8" s="14">
        <f>IF($A8="","",IFERROR(AVERAGEIF('Voorbeeld plan'!$D$11:$D$54,$A8,'Voorbeeld plan'!$H$11:$H$54),""))</f>
        <v/>
      </c>
      <c r="J8" s="17" t="n"/>
      <c r="K8" s="17" t="n"/>
      <c r="L8" s="12">
        <f>IF(OR(J8="",K8=""),"",K8-J8)</f>
        <v/>
      </c>
      <c r="M8" s="12">
        <f>IF($A8="","",COUNTIFS('Voorbeeld plan'!$D$11:$D$54,$A8,'Voorbeeld plan'!$J$11:$J$54,"Ja"))</f>
        <v/>
      </c>
      <c r="N8" s="19" t="n"/>
    </row>
    <row r="9" ht="32" customHeight="1">
      <c r="A9" s="21" t="inlineStr">
        <is>
          <t>D</t>
        </is>
      </c>
      <c r="B9" s="19" t="inlineStr">
        <is>
          <t>Afmaken</t>
        </is>
      </c>
      <c r="C9" s="19" t="inlineStr">
        <is>
          <t>Sets uitspelen die je al aan het winnen bent.</t>
        </is>
      </c>
      <c r="D9" s="19" t="inlineStr">
        <is>
          <t>Side-out, zelfde vorm als blok B.</t>
        </is>
      </c>
      <c r="E9" s="12">
        <f>IF($A9="","",COUNTIF('Voorbeeld plan'!$D$11:$D$54,$A9))</f>
        <v/>
      </c>
      <c r="F9" s="12">
        <f>IF(OR($A9="",$E9=0),"",INDEX('Voorbeeld plan'!$A$11:$A$54,MATCH($A9,'Voorbeeld plan'!$D$11:$D$54,0)))</f>
        <v/>
      </c>
      <c r="G9" s="12">
        <f>IF(OR($A9="",$E9=0),"",INDEX('Voorbeeld plan'!$A$11:$A$54,MATCH($A9,'Voorbeeld plan'!$D$11:$D$54,0)+$E9-1))</f>
        <v/>
      </c>
      <c r="H9" s="12">
        <f>IF($A9="","",SUMIF('Voorbeeld plan'!$D$11:$D$54,$A9,'Voorbeeld plan'!$F$11:$F$54))</f>
        <v/>
      </c>
      <c r="I9" s="14">
        <f>IF($A9="","",IFERROR(AVERAGEIF('Voorbeeld plan'!$D$11:$D$54,$A9,'Voorbeeld plan'!$H$11:$H$54),""))</f>
        <v/>
      </c>
      <c r="J9" s="17" t="n"/>
      <c r="K9" s="17" t="n"/>
      <c r="L9" s="12">
        <f>IF(OR(J9="",K9=""),"",K9-J9)</f>
        <v/>
      </c>
      <c r="M9" s="12">
        <f>IF($A9="","",COUNTIFS('Voorbeeld plan'!$D$11:$D$54,$A9,'Voorbeeld plan'!$J$11:$J$54,"Ja"))</f>
        <v/>
      </c>
      <c r="N9" s="19" t="n"/>
    </row>
    <row r="10" ht="32" customHeight="1">
      <c r="A10" s="21" t="inlineStr">
        <is>
          <t>E</t>
        </is>
      </c>
      <c r="B10" s="19" t="inlineStr">
        <is>
          <t>Scherp blijven</t>
        </is>
      </c>
      <c r="C10" s="19" t="inlineStr">
        <is>
          <t>Niets nieuws, alles sneller.</t>
        </is>
      </c>
      <c r="D10" s="19" t="inlineStr">
        <is>
          <t>De twee meetvormen met de zwakste uitkomst opnieuw.</t>
        </is>
      </c>
      <c r="E10" s="12">
        <f>IF($A10="","",COUNTIF('Voorbeeld plan'!$D$11:$D$54,$A10))</f>
        <v/>
      </c>
      <c r="F10" s="12">
        <f>IF(OR($A10="",$E10=0),"",INDEX('Voorbeeld plan'!$A$11:$A$54,MATCH($A10,'Voorbeeld plan'!$D$11:$D$54,0)))</f>
        <v/>
      </c>
      <c r="G10" s="12">
        <f>IF(OR($A10="",$E10=0),"",INDEX('Voorbeeld plan'!$A$11:$A$54,MATCH($A10,'Voorbeeld plan'!$D$11:$D$54,0)+$E10-1))</f>
        <v/>
      </c>
      <c r="H10" s="12">
        <f>IF($A10="","",SUMIF('Voorbeeld plan'!$D$11:$D$54,$A10,'Voorbeeld plan'!$F$11:$F$54))</f>
        <v/>
      </c>
      <c r="I10" s="14">
        <f>IF($A10="","",IFERROR(AVERAGEIF('Voorbeeld plan'!$D$11:$D$54,$A10,'Voorbeeld plan'!$H$11:$H$54),""))</f>
        <v/>
      </c>
      <c r="J10" s="17" t="n"/>
      <c r="K10" s="17" t="n"/>
      <c r="L10" s="12">
        <f>IF(OR(J10="",K10=""),"",K10-J10)</f>
        <v/>
      </c>
      <c r="M10" s="12">
        <f>IF($A10="","",COUNTIFS('Voorbeeld plan'!$D$11:$D$54,$A10,'Voorbeeld plan'!$J$11:$J$54,"Ja"))</f>
        <v/>
      </c>
      <c r="N10" s="19" t="n"/>
    </row>
    <row r="11" ht="32" customHeight="1">
      <c r="A11" s="21" t="n"/>
      <c r="B11" s="19" t="n"/>
      <c r="C11" s="19" t="n"/>
      <c r="D11" s="19" t="n"/>
      <c r="E11" s="12">
        <f>IF($A11="","",COUNTIF('Voorbeeld plan'!$D$11:$D$54,$A11))</f>
        <v/>
      </c>
      <c r="F11" s="12">
        <f>IF(OR($A11="",$E11=0),"",INDEX('Voorbeeld plan'!$A$11:$A$54,MATCH($A11,'Voorbeeld plan'!$D$11:$D$54,0)))</f>
        <v/>
      </c>
      <c r="G11" s="12">
        <f>IF(OR($A11="",$E11=0),"",INDEX('Voorbeeld plan'!$A$11:$A$54,MATCH($A11,'Voorbeeld plan'!$D$11:$D$54,0)+$E11-1))</f>
        <v/>
      </c>
      <c r="H11" s="12">
        <f>IF($A11="","",SUMIF('Voorbeeld plan'!$D$11:$D$54,$A11,'Voorbeeld plan'!$F$11:$F$54))</f>
        <v/>
      </c>
      <c r="I11" s="14">
        <f>IF($A11="","",IFERROR(AVERAGEIF('Voorbeeld plan'!$D$11:$D$54,$A11,'Voorbeeld plan'!$H$11:$H$54),""))</f>
        <v/>
      </c>
      <c r="J11" s="17" t="n"/>
      <c r="K11" s="17" t="n"/>
      <c r="L11" s="12">
        <f>IF(OR(J11="",K11=""),"",K11-J11)</f>
        <v/>
      </c>
      <c r="M11" s="12">
        <f>IF($A11="","",COUNTIFS('Voorbeeld plan'!$D$11:$D$54,$A11,'Voorbeeld plan'!$J$11:$J$54,"Ja"))</f>
        <v/>
      </c>
      <c r="N11" s="19" t="n"/>
    </row>
    <row r="12" ht="32" customHeight="1">
      <c r="A12" s="21" t="n"/>
      <c r="B12" s="19" t="n"/>
      <c r="C12" s="19" t="n"/>
      <c r="D12" s="19" t="n"/>
      <c r="E12" s="12">
        <f>IF($A12="","",COUNTIF('Voorbeeld plan'!$D$11:$D$54,$A12))</f>
        <v/>
      </c>
      <c r="F12" s="12">
        <f>IF(OR($A12="",$E12=0),"",INDEX('Voorbeeld plan'!$A$11:$A$54,MATCH($A12,'Voorbeeld plan'!$D$11:$D$54,0)))</f>
        <v/>
      </c>
      <c r="G12" s="12">
        <f>IF(OR($A12="",$E12=0),"",INDEX('Voorbeeld plan'!$A$11:$A$54,MATCH($A12,'Voorbeeld plan'!$D$11:$D$54,0)+$E12-1))</f>
        <v/>
      </c>
      <c r="H12" s="12">
        <f>IF($A12="","",SUMIF('Voorbeeld plan'!$D$11:$D$54,$A12,'Voorbeeld plan'!$F$11:$F$54))</f>
        <v/>
      </c>
      <c r="I12" s="14">
        <f>IF($A12="","",IFERROR(AVERAGEIF('Voorbeeld plan'!$D$11:$D$54,$A12,'Voorbeeld plan'!$H$11:$H$54),""))</f>
        <v/>
      </c>
      <c r="J12" s="17" t="n"/>
      <c r="K12" s="17" t="n"/>
      <c r="L12" s="12">
        <f>IF(OR(J12="",K12=""),"",K12-J12)</f>
        <v/>
      </c>
      <c r="M12" s="12">
        <f>IF($A12="","",COUNTIFS('Voorbeeld plan'!$D$11:$D$54,$A12,'Voorbeeld plan'!$J$11:$J$54,"Ja"))</f>
        <v/>
      </c>
      <c r="N12" s="19" t="n"/>
    </row>
    <row r="13" ht="32" customHeight="1">
      <c r="A13" s="21" t="n"/>
      <c r="B13" s="19" t="n"/>
      <c r="C13" s="19" t="n"/>
      <c r="D13" s="19" t="n"/>
      <c r="E13" s="12">
        <f>IF($A13="","",COUNTIF('Voorbeeld plan'!$D$11:$D$54,$A13))</f>
        <v/>
      </c>
      <c r="F13" s="12">
        <f>IF(OR($A13="",$E13=0),"",INDEX('Voorbeeld plan'!$A$11:$A$54,MATCH($A13,'Voorbeeld plan'!$D$11:$D$54,0)))</f>
        <v/>
      </c>
      <c r="G13" s="12">
        <f>IF(OR($A13="",$E13=0),"",INDEX('Voorbeeld plan'!$A$11:$A$54,MATCH($A13,'Voorbeeld plan'!$D$11:$D$54,0)+$E13-1))</f>
        <v/>
      </c>
      <c r="H13" s="12">
        <f>IF($A13="","",SUMIF('Voorbeeld plan'!$D$11:$D$54,$A13,'Voorbeeld plan'!$F$11:$F$54))</f>
        <v/>
      </c>
      <c r="I13" s="14">
        <f>IF($A13="","",IFERROR(AVERAGEIF('Voorbeeld plan'!$D$11:$D$54,$A13,'Voorbeeld plan'!$H$11:$H$54),""))</f>
        <v/>
      </c>
      <c r="J13" s="17" t="n"/>
      <c r="K13" s="17" t="n"/>
      <c r="L13" s="12">
        <f>IF(OR(J13="",K13=""),"",K13-J13)</f>
        <v/>
      </c>
      <c r="M13" s="12">
        <f>IF($A13="","",COUNTIFS('Voorbeeld plan'!$D$11:$D$54,$A13,'Voorbeeld plan'!$J$11:$J$54,"Ja"))</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13"/>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Weekritme (microcyclus)</t>
        </is>
      </c>
    </row>
    <row r="2" ht="20" customHeight="1">
      <c r="A2" s="23" t="inlineStr">
        <is>
          <t>Ingevuld voorbeeld. Alle namen en getallen zijn verzonnen om te laten zien hoe het werkt.</t>
        </is>
      </c>
      <c r="B2" s="24" t="n"/>
      <c r="C2" s="24" t="n"/>
      <c r="D2" s="24" t="n"/>
      <c r="E2" s="24" t="n"/>
    </row>
    <row r="3"/>
    <row r="4" ht="30" customHeight="1">
      <c r="A4" s="15" t="inlineStr">
        <is>
          <t>Dag</t>
        </is>
      </c>
      <c r="B4" s="15" t="inlineStr">
        <is>
          <t>Soort</t>
        </is>
      </c>
      <c r="C4" s="15" t="inlineStr">
        <is>
          <t>Taak in de week</t>
        </is>
      </c>
      <c r="D4" s="15" t="inlineStr">
        <is>
          <t>Nieuw materiaal</t>
        </is>
      </c>
      <c r="E4" s="15" t="inlineStr">
        <is>
          <t>Opmerking</t>
        </is>
      </c>
    </row>
    <row r="5" ht="30" customHeight="1">
      <c r="A5" s="22" t="inlineStr">
        <is>
          <t>Maandag</t>
        </is>
      </c>
      <c r="B5" s="17" t="inlineStr">
        <is>
          <t>Vrij</t>
        </is>
      </c>
      <c r="C5" s="19" t="n"/>
      <c r="D5" s="17" t="n"/>
      <c r="E5" s="19" t="n"/>
    </row>
    <row r="6" ht="30" customHeight="1">
      <c r="A6" s="22" t="inlineStr">
        <is>
          <t>Dinsdag</t>
        </is>
      </c>
      <c r="B6" s="17" t="inlineStr">
        <is>
          <t>Training</t>
        </is>
      </c>
      <c r="C6" s="19" t="inlineStr">
        <is>
          <t>Leerdag: weekthema introduceren, lage druk, veel herhalingen</t>
        </is>
      </c>
      <c r="D6" s="17" t="inlineStr">
        <is>
          <t>Veel</t>
        </is>
      </c>
      <c r="E6" s="19" t="inlineStr">
        <is>
          <t>Hier zit het grootste deel van de tijd voor het weekthema</t>
        </is>
      </c>
    </row>
    <row r="7" ht="30" customHeight="1">
      <c r="A7" s="22" t="inlineStr">
        <is>
          <t>Woensdag</t>
        </is>
      </c>
      <c r="B7" s="17" t="inlineStr">
        <is>
          <t>Vrij</t>
        </is>
      </c>
      <c r="C7" s="19" t="n"/>
      <c r="D7" s="17" t="n"/>
      <c r="E7" s="19" t="n"/>
    </row>
    <row r="8" ht="30" customHeight="1">
      <c r="A8" s="22" t="inlineStr">
        <is>
          <t>Donderdag</t>
        </is>
      </c>
      <c r="B8" s="17" t="inlineStr">
        <is>
          <t>Training</t>
        </is>
      </c>
      <c r="C8" s="19" t="inlineStr">
        <is>
          <t>Scherpstel-dag: hetzelfde thema, alleen in wedstrijdvorm</t>
        </is>
      </c>
      <c r="D8" s="17" t="inlineStr">
        <is>
          <t>Geen</t>
        </is>
      </c>
      <c r="E8" s="19" t="inlineStr">
        <is>
          <t>Geen nieuwe oefening, geen nieuwe afspraak</t>
        </is>
      </c>
    </row>
    <row r="9" ht="30" customHeight="1">
      <c r="A9" s="22" t="inlineStr">
        <is>
          <t>Vrijdag</t>
        </is>
      </c>
      <c r="B9" s="17" t="inlineStr">
        <is>
          <t>Vrij</t>
        </is>
      </c>
      <c r="C9" s="19" t="n"/>
      <c r="D9" s="17" t="n"/>
      <c r="E9" s="19" t="n"/>
    </row>
    <row r="10" ht="30" customHeight="1">
      <c r="A10" s="22" t="inlineStr">
        <is>
          <t>Zaterdag</t>
        </is>
      </c>
      <c r="B10" s="17" t="inlineStr">
        <is>
          <t>Wedstrijd</t>
        </is>
      </c>
      <c r="C10" s="19" t="inlineStr">
        <is>
          <t>Let op het weekthema en noteer wat opvalt</t>
        </is>
      </c>
      <c r="D10" s="17" t="inlineStr">
        <is>
          <t>Geen</t>
        </is>
      </c>
      <c r="E10" s="19" t="inlineStr">
        <is>
          <t>Verwerk het op de scherpstel-dag, gooi het blok niet om</t>
        </is>
      </c>
    </row>
    <row r="11" ht="30" customHeight="1">
      <c r="A11" s="22" t="inlineStr">
        <is>
          <t>Zondag</t>
        </is>
      </c>
      <c r="B11" s="17" t="inlineStr">
        <is>
          <t>Vrij</t>
        </is>
      </c>
      <c r="C11" s="19" t="n"/>
      <c r="D11" s="17" t="n"/>
      <c r="E11" s="19" t="n"/>
    </row>
    <row r="12"/>
    <row r="13" ht="20" customHeight="1">
      <c r="A13" s="27" t="inlineStr">
        <is>
          <t>Week met twee wedstrijden: de leerdag vervalt, de scherpstel-dag blijft en het weekthema schuift een week op.</t>
        </is>
      </c>
    </row>
  </sheetData>
  <mergeCells count="3">
    <mergeCell ref="A2:E2"/>
    <mergeCell ref="A1:E1"/>
    <mergeCell ref="A13:E13"/>
  </mergeCells>
  <dataValidations count="2">
    <dataValidation sqref="B5:B11" showDropDown="0" showInputMessage="0" showErrorMessage="1" allowBlank="1" errorTitle="Seizoensplan volleybal" error="Kies Training, Wedstrijd of Vrij." type="list">
      <formula1>"Training,Wedstrijd,Vrij"</formula1>
    </dataValidation>
    <dataValidation sqref="D5:D11" showDropDown="0" showInputMessage="0" showErrorMessage="1" allowBlank="1" errorTitle="Seizoensplan volleybal" error="Kies Veel, Weinig of Geen." type="list">
      <formula1>"Veel,Weinig,Geen"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&amp;K5B6479Seizoensplan volleybal&amp;R&amp;8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Seizoensplan volleybal</dc:title>
  <dc:description>koachvolleyball.com</dc:description>
  <dc:subject>Seizoensplan in Excel met 44 weken, 8 blokken en een weekritme, plus een ingevuld voorbeeld. Weken, trainingen en belasting per blok rekenen zichzelf uit.</dc:subject>
  <dc:language>nl-NL</dc:language>
  <dcterms:created xsi:type="dcterms:W3CDTF">2026-10-03T20:15:56Z</dcterms:created>
  <dcterms:modified xsi:type="dcterms:W3CDTF">2026-10-03T20:15:56Z</dcterms:modified>
  <cp:lastModifiedBy>Koach Volleyball</cp:lastModifiedBy>
  <cp:keywords>seizoensplan volleybal sjabloon, jaarplanning, macrocyclus, mesocyclus, microcyclus</cp:keywords>
</cp:coreProperties>
</file>